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4055" firstSheet="17" activeTab="19"/>
  </bookViews>
  <sheets>
    <sheet name="表10_2_2-4 招标控制价扉页" sheetId="1" r:id="rId1"/>
    <sheet name="表10_2_2-11 编制说明" sheetId="2" r:id="rId2"/>
    <sheet name="表10_2_2-12 招标控制价费用表" sheetId="3" r:id="rId3"/>
    <sheet name="0_1_表10_2_2-13 【不含单列】单位(专业)工" sheetId="4" r:id="rId4"/>
    <sheet name="0_1_表10_2_2-16 分部分项工程清单与计价表" sheetId="5" r:id="rId5"/>
    <sheet name="0_1_表10_2_2-16 施工技术措施项目清单与计价" sheetId="6" r:id="rId6"/>
    <sheet name="0_1_表10_2-33主要工日、材料和设备、机械台班价" sheetId="7" r:id="rId7"/>
    <sheet name="0_2_表10_2_2-13 【不含单列】单位(专业)工" sheetId="8" r:id="rId8"/>
    <sheet name="0_2_表10_2_2-16 分部分项工程清单与计价表" sheetId="9" r:id="rId9"/>
    <sheet name="0_2_表10_2_2-16 施工技术措施项目清单与计价" sheetId="10" r:id="rId10"/>
    <sheet name="0_2_表10_2-33主要工日、材料和设备、机械台班价" sheetId="11" r:id="rId11"/>
    <sheet name="0_3_表10_2_2-13 【不含单列】单位(专业)工" sheetId="12" r:id="rId12"/>
    <sheet name="0_3_表10_2_2-16 分部分项工程清单与计价表" sheetId="13" r:id="rId13"/>
    <sheet name="0_3_表10_2_2-16 施工技术措施项目清单与计价" sheetId="14" r:id="rId14"/>
    <sheet name="0_3_表10_2-33主要工日、材料和设备、机械台班价" sheetId="15" r:id="rId15"/>
    <sheet name="0_4_表10_2_2-13 【不含单列】单位(专业)工" sheetId="16" r:id="rId16"/>
    <sheet name="0_4_表10_2_2-16 分部分项工程清单与计价表" sheetId="17" r:id="rId17"/>
    <sheet name="0_4_表10_2_2-16 施工技术措施项目清单与计价" sheetId="18" r:id="rId18"/>
    <sheet name="0_4_表10_2-33主要工日、材料和设备、机械台班价" sheetId="19" r:id="rId19"/>
    <sheet name="设备采购" sheetId="20" r:id="rId20"/>
    <sheet name="机房智能设备采购"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<sst xmlns="http://schemas.openxmlformats.org/spreadsheetml/2006/main" count="3330" uniqueCount="1351">
  <si>
    <t>【表10.2.2-4】</t>
  </si>
  <si>
    <t>平阳县高质量生态水电示范区建设项目（一期）信息化采购项目</t>
  </si>
  <si>
    <t>工程</t>
  </si>
  <si>
    <t>招标最高限价</t>
  </si>
  <si>
    <t>(小写):</t>
  </si>
  <si>
    <t>9132539.9元</t>
  </si>
  <si>
    <t>(大写):</t>
  </si>
  <si>
    <t>玖佰壹拾叁万贰仟伍佰叁拾玖元玖角元整</t>
  </si>
  <si>
    <t>招  标  人:</t>
  </si>
  <si>
    <t>造价咨询人:</t>
  </si>
  <si>
    <t xml:space="preserve">
(单位盖章)</t>
  </si>
  <si>
    <t xml:space="preserve">
(单位资质专用章)</t>
  </si>
  <si>
    <t>法定代表人
或其授权人:</t>
  </si>
  <si>
    <t xml:space="preserve">
(签字或盖章)</t>
  </si>
  <si>
    <t>编  制  人:</t>
  </si>
  <si>
    <t>复  核  人:</t>
  </si>
  <si>
    <t xml:space="preserve">
(造价工程师签字盖专用章)</t>
  </si>
  <si>
    <t>编制时间:</t>
  </si>
  <si>
    <t>复核时间:</t>
  </si>
  <si>
    <t>【表10.2.2-11】</t>
  </si>
  <si>
    <t>编制说明</t>
  </si>
  <si>
    <t>工程名称:平阳县高质量生态水电示范区建设项目（一期）信息化采购项目</t>
  </si>
  <si>
    <t>第1页 共1页</t>
  </si>
  <si>
    <t>平阳县高质量生态水电示范区建设项目（一期）信息化采购项目
编制说明
一、编制依据
1.《建设工程工程量清单计价规范》（GB50500-2013）；
2.《浙江省建设工程计价规则》（2018版）；
3.《浙江省房屋建筑与装饰工程预算定额》（2018版）；
4.《浙江省通用安装工程预算定额》（2018版）；
5.《浙江省施工机械台班费用定额》（2018版）
6.《工具式支撑架及模板补充定额》
7.相关造价文件；
8.平阳县建材价格信息2024年11月、依次温州市综合信息价2024年11月；
9.模板支撑架按平住建发[2021]32号文件结合温住建发[2020]127号文件执行计入；
二、编制口径
通用：
1.预算范围：主体工程、安装工程；
2.清单中项目特征描述与图纸不符或不全的部分，投标人应仔细阅读图纸，根据《建设工程工程量清单计价规范》中清单项目所包含的工作内容，按设计图纸及施工规范要求综合考虑进行报价。
3.施工图中不能反映的，而现场施工中实际发生的费用由投标人自行踏勘现场后计入投标价中，中标后不作调整。
4.风险费用自行考虑计入报价，中标后不作调整。
5.工程量清单和施工图设计要求所涉及颜色、规格的项目或材料，其最终采用何种颜色及规格由建设单位确定，由此增加的费用投标单位均在各工程量清单项目的综合报价中考虑。
6.对于本工程的个别节点做法，本清单只描述了主要要素，投标单位需根据清单描述及设计图纸全面考虑并包含在主要工程量清单报价内。
土建通用
7.本工程混凝土均按商品混凝土计入，砂浆按现拌计入；构造柱、圈梁、过梁、压顶、翻边砼构件、上部楼地面屋面砼、地下室垫层找平按非泵送商品计入；框架结构砼、地下室结构砼均按泵送商品计入；
8.混凝土塌落度投标单位自行考虑，计入报价中，结算不再调整。
9.抹灰中存在的挡水线、滴水线、分格线、护角等施工规范要求的内容，投标单位报价时应综合考虑在相应的抹灰造价中。
10.除清单中注明用途外的预埋铁件，未单列的均包含在其所依附的主要项目内，合并在该项综合单价中报价。 
土建部分
(1)防静电地板按3厚PVC计入，按实结算；
安装部分
1、集控中心电站AL2配电箱入户电缆及配管两根共预留120米；
2、区域运维中心电站AL2配电箱入户电缆一根共预留150米；
3、集控中心电站给排水立管利旧；</t>
  </si>
  <si>
    <t xml:space="preserve"> </t>
  </si>
  <si>
    <t>【表10.2.2-12】</t>
  </si>
  <si>
    <t>招标最高限价费用表</t>
  </si>
  <si>
    <t>序号</t>
  </si>
  <si>
    <t>工程名称</t>
  </si>
  <si>
    <t>金额(元)</t>
  </si>
  <si>
    <t>其中：（元）</t>
  </si>
  <si>
    <t>备注</t>
  </si>
  <si>
    <t>暂估价</t>
  </si>
  <si>
    <t>安全文明
施工基本费</t>
  </si>
  <si>
    <t>规费</t>
  </si>
  <si>
    <t>税金</t>
  </si>
  <si>
    <t>1</t>
  </si>
  <si>
    <t>单项工程</t>
  </si>
  <si>
    <t>260700.00</t>
  </si>
  <si>
    <t>2923.56</t>
  </si>
  <si>
    <t>11856.22</t>
  </si>
  <si>
    <t>21525.72</t>
  </si>
  <si>
    <t>1.1</t>
  </si>
  <si>
    <t>集控中心水电</t>
  </si>
  <si>
    <t>54771.00</t>
  </si>
  <si>
    <t>617.62</t>
  </si>
  <si>
    <t>2315.51</t>
  </si>
  <si>
    <t>4522.40</t>
  </si>
  <si>
    <t>1.2</t>
  </si>
  <si>
    <t>区域运维中心强电</t>
  </si>
  <si>
    <t>41986.00</t>
  </si>
  <si>
    <t>516.79</t>
  </si>
  <si>
    <t>1937.49</t>
  </si>
  <si>
    <t>3466.77</t>
  </si>
  <si>
    <t>1.3</t>
  </si>
  <si>
    <t>区域运维中心装修</t>
  </si>
  <si>
    <t>33094.00</t>
  </si>
  <si>
    <t>390.38</t>
  </si>
  <si>
    <t>1658.98</t>
  </si>
  <si>
    <t>2732.54</t>
  </si>
  <si>
    <t>1.4</t>
  </si>
  <si>
    <t>集控中心装修</t>
  </si>
  <si>
    <t>130849.00</t>
  </si>
  <si>
    <t>1398.77</t>
  </si>
  <si>
    <t>5944.24</t>
  </si>
  <si>
    <t>10804.01</t>
  </si>
  <si>
    <t>设备采购</t>
  </si>
  <si>
    <t>机房智能设备采购</t>
  </si>
  <si>
    <t>合计</t>
  </si>
  <si>
    <t>【表10.2.2-13】</t>
  </si>
  <si>
    <t>单位（专业）工程招标最高限价费用表</t>
  </si>
  <si>
    <t>工程名称:单项工程-集控中心水电</t>
  </si>
  <si>
    <t>标段:</t>
  </si>
  <si>
    <t>费用名称</t>
  </si>
  <si>
    <t>计算公式</t>
  </si>
  <si>
    <t>金额
(元)</t>
  </si>
  <si>
    <t>分部分项工程费</t>
  </si>
  <si>
    <t>∑(分部分项工程量×综合单价）</t>
  </si>
  <si>
    <t>46931.77</t>
  </si>
  <si>
    <t>见表10.2.2-16</t>
  </si>
  <si>
    <t>其中</t>
  </si>
  <si>
    <t>人工费+机械费</t>
  </si>
  <si>
    <t>∑分部分项（定额人工费+定额机械费）</t>
  </si>
  <si>
    <t>7483.93</t>
  </si>
  <si>
    <t>2</t>
  </si>
  <si>
    <t>措施项目费</t>
  </si>
  <si>
    <t>（2.1+2.2）</t>
  </si>
  <si>
    <t>1001.65</t>
  </si>
  <si>
    <t>2.1</t>
  </si>
  <si>
    <t>施工技术措施项目费</t>
  </si>
  <si>
    <t>∑(技措项目工程量×综合单价）</t>
  </si>
  <si>
    <t>354.55</t>
  </si>
  <si>
    <t>2.1.1</t>
  </si>
  <si>
    <t>∑技措项目（定额人工费+定额机械费）</t>
  </si>
  <si>
    <t>75.68</t>
  </si>
  <si>
    <t>2.2</t>
  </si>
  <si>
    <t>施工组织措施项目费</t>
  </si>
  <si>
    <t>(1.1+2.1.1)×8.56%</t>
  </si>
  <si>
    <t>647.10</t>
  </si>
  <si>
    <t>见表10.2.2-20</t>
  </si>
  <si>
    <t>2.2.1</t>
  </si>
  <si>
    <t>安全文明施工基本费</t>
  </si>
  <si>
    <t>(1.1+2.1.1)×8.17%</t>
  </si>
  <si>
    <t>3</t>
  </si>
  <si>
    <t>其他项目费</t>
  </si>
  <si>
    <t>（3.1+3.2+3.3+3.4）</t>
  </si>
  <si>
    <t>3.1</t>
  </si>
  <si>
    <t>暂列金额</t>
  </si>
  <si>
    <t>3.1.1+3.1.2+3.1.3</t>
  </si>
  <si>
    <t>见表10.2.2-21</t>
  </si>
  <si>
    <t>3.1.1</t>
  </si>
  <si>
    <t>标化工地增加费</t>
  </si>
  <si>
    <t>按招标文件规定额度列计</t>
  </si>
  <si>
    <t>见表10.2.2-22</t>
  </si>
  <si>
    <t>3.1.2</t>
  </si>
  <si>
    <t>优质工程增加费</t>
  </si>
  <si>
    <t>3.1.3</t>
  </si>
  <si>
    <t>其他暂列金额</t>
  </si>
  <si>
    <t>3.2</t>
  </si>
  <si>
    <t>3.2.1+3.2.2+3.2.3</t>
  </si>
  <si>
    <t>3.2.1</t>
  </si>
  <si>
    <t>材料（工程设备）暂估价</t>
  </si>
  <si>
    <t>按招标文件规定额度列计
(或计入综合单价)</t>
  </si>
  <si>
    <t>见表10.2.2-23</t>
  </si>
  <si>
    <t>3.2.2</t>
  </si>
  <si>
    <t>专业工程暂估价</t>
  </si>
  <si>
    <t>见表10.2.2-24</t>
  </si>
  <si>
    <t>3.2.3</t>
  </si>
  <si>
    <t>专项技术措施暂估价</t>
  </si>
  <si>
    <t>见表10.2.2-25</t>
  </si>
  <si>
    <t>3.3</t>
  </si>
  <si>
    <t>计日工</t>
  </si>
  <si>
    <t>∑计日工(暂估数量×综合单价）</t>
  </si>
  <si>
    <t>3.4</t>
  </si>
  <si>
    <t>施工总承包服务费</t>
  </si>
  <si>
    <t>3.4.1+3.4.2</t>
  </si>
  <si>
    <t>3.4.1</t>
  </si>
  <si>
    <t>专业发包工程管理费</t>
  </si>
  <si>
    <t>∑专业发包工程（暂估金额×费率）</t>
  </si>
  <si>
    <t>见表10.2.2-27</t>
  </si>
  <si>
    <t>3.4.2</t>
  </si>
  <si>
    <t>甲供材料设备管理费</t>
  </si>
  <si>
    <t>甲供材料暂估金额×费率+甲供设备暂估金额×费率</t>
  </si>
  <si>
    <t>4</t>
  </si>
  <si>
    <t>(1.1+2.1.1)×30.63%</t>
  </si>
  <si>
    <t>5</t>
  </si>
  <si>
    <t>(1+2+3+4)×9%</t>
  </si>
  <si>
    <t>招标最高限价合计</t>
  </si>
  <si>
    <t>1+2+3+4+5</t>
  </si>
  <si>
    <t>【表10.2.2-16】</t>
  </si>
  <si>
    <t>分部分项工程清单与计价表</t>
  </si>
  <si>
    <t>单位(专业)工程名称:单项工程-集控中心水电</t>
  </si>
  <si>
    <t>第1页 共4页</t>
  </si>
  <si>
    <t>项目编码</t>
  </si>
  <si>
    <t>项目名称</t>
  </si>
  <si>
    <t>计量
单位</t>
  </si>
  <si>
    <t>工程量</t>
  </si>
  <si>
    <t>金 额  (元)</t>
  </si>
  <si>
    <t>综合单价</t>
  </si>
  <si>
    <t>合价</t>
  </si>
  <si>
    <t>人工费</t>
  </si>
  <si>
    <t>机械费</t>
  </si>
  <si>
    <t>强电系统</t>
  </si>
  <si>
    <t>41729.79</t>
  </si>
  <si>
    <t>7941.14</t>
  </si>
  <si>
    <t>105.96</t>
  </si>
  <si>
    <t>4-4-16</t>
  </si>
  <si>
    <t>AL2配电箱，含箱内元器件，做法详见图纸；</t>
  </si>
  <si>
    <t>台</t>
  </si>
  <si>
    <t>3270.33</t>
  </si>
  <si>
    <t>194.40</t>
  </si>
  <si>
    <t>4-13-204</t>
  </si>
  <si>
    <t>300*300平板灯</t>
  </si>
  <si>
    <t>10套</t>
  </si>
  <si>
    <t>0.7</t>
  </si>
  <si>
    <t>1060.69</t>
  </si>
  <si>
    <t>742.48</t>
  </si>
  <si>
    <t>126.33</t>
  </si>
  <si>
    <t>600*600平板灯</t>
  </si>
  <si>
    <t>2.4</t>
  </si>
  <si>
    <t>1464.69</t>
  </si>
  <si>
    <t>3515.26</t>
  </si>
  <si>
    <t>433.13</t>
  </si>
  <si>
    <t>4-13-301</t>
  </si>
  <si>
    <t>单联单控开关</t>
  </si>
  <si>
    <t>0.4</t>
  </si>
  <si>
    <t>153.35</t>
  </si>
  <si>
    <t>61.34</t>
  </si>
  <si>
    <t>31.75</t>
  </si>
  <si>
    <t>双联单控开关</t>
  </si>
  <si>
    <t>0.2</t>
  </si>
  <si>
    <t>173.14</t>
  </si>
  <si>
    <t>34.63</t>
  </si>
  <si>
    <t>15.88</t>
  </si>
  <si>
    <t>6</t>
  </si>
  <si>
    <t>三联单控开关</t>
  </si>
  <si>
    <t>0.1</t>
  </si>
  <si>
    <t>193.03</t>
  </si>
  <si>
    <t>19.30</t>
  </si>
  <si>
    <t>7.94</t>
  </si>
  <si>
    <t>7</t>
  </si>
  <si>
    <t>4-13-325</t>
  </si>
  <si>
    <t>5孔插座</t>
  </si>
  <si>
    <t>2.6</t>
  </si>
  <si>
    <t>172.75</t>
  </si>
  <si>
    <t>449.15</t>
  </si>
  <si>
    <t>243.46</t>
  </si>
  <si>
    <t>8</t>
  </si>
  <si>
    <t>多功能插座</t>
  </si>
  <si>
    <t>232.32</t>
  </si>
  <si>
    <t>46.46</t>
  </si>
  <si>
    <t>18.73</t>
  </si>
  <si>
    <t>9</t>
  </si>
  <si>
    <t>4-11-212</t>
  </si>
  <si>
    <t>钢制接线盒</t>
  </si>
  <si>
    <t>10个</t>
  </si>
  <si>
    <t>87.33</t>
  </si>
  <si>
    <t>270.72</t>
  </si>
  <si>
    <t>103.45</t>
  </si>
  <si>
    <t>10</t>
  </si>
  <si>
    <t>4-11-211</t>
  </si>
  <si>
    <t>钢制开关盒</t>
  </si>
  <si>
    <t>3.5</t>
  </si>
  <si>
    <t>84.90</t>
  </si>
  <si>
    <t>297.15</t>
  </si>
  <si>
    <t>123.03</t>
  </si>
  <si>
    <t>11</t>
  </si>
  <si>
    <t>4-11-40</t>
  </si>
  <si>
    <t>砖、混凝土结构暗配镀锌钢管SC65</t>
  </si>
  <si>
    <t>100m</t>
  </si>
  <si>
    <t>5767.62</t>
  </si>
  <si>
    <t>6921.14</t>
  </si>
  <si>
    <t>2405.89</t>
  </si>
  <si>
    <t>23.24</t>
  </si>
  <si>
    <t>12</t>
  </si>
  <si>
    <t>4-11-35</t>
  </si>
  <si>
    <t>砖、混凝土结构暗配镀锌钢管SC20</t>
  </si>
  <si>
    <t>3.7477</t>
  </si>
  <si>
    <t>1598.26</t>
  </si>
  <si>
    <t>5989.80</t>
  </si>
  <si>
    <t>2344.71</t>
  </si>
  <si>
    <t>19.98</t>
  </si>
  <si>
    <t>13</t>
  </si>
  <si>
    <t>4-11-148</t>
  </si>
  <si>
    <t>砖、混凝土结构暗配刚性阻燃管PC50</t>
  </si>
  <si>
    <t>0.169</t>
  </si>
  <si>
    <t>1383.74</t>
  </si>
  <si>
    <t>233.85</t>
  </si>
  <si>
    <t>112.25</t>
  </si>
  <si>
    <t>本页小计</t>
  </si>
  <si>
    <t>21851.61</t>
  </si>
  <si>
    <t>6160.95</t>
  </si>
  <si>
    <t>43.22</t>
  </si>
  <si>
    <t>第2页 共4页</t>
  </si>
  <si>
    <t>14</t>
  </si>
  <si>
    <t>4-8-88</t>
  </si>
  <si>
    <t>铜芯电力电缆敷设WDZB1-YJY-4X25+1X16</t>
  </si>
  <si>
    <t>10949.89</t>
  </si>
  <si>
    <t>13139.87</t>
  </si>
  <si>
    <t>613.14</t>
  </si>
  <si>
    <t>16.18</t>
  </si>
  <si>
    <t>15</t>
  </si>
  <si>
    <t>4-8-99*J0.4换</t>
  </si>
  <si>
    <t>户内干包式电力电缆头制作、安装 干包终端头（1kV以下截面mm2以下）35`铜芯25mm2及以下三芯及以上电缆头制安</t>
  </si>
  <si>
    <t>个</t>
  </si>
  <si>
    <t>37.62</t>
  </si>
  <si>
    <t>150.48</t>
  </si>
  <si>
    <t>55.48</t>
  </si>
  <si>
    <t>16</t>
  </si>
  <si>
    <t>4-12-5</t>
  </si>
  <si>
    <t>穿照明线 WDZB1-BYJ-2.5</t>
  </si>
  <si>
    <t>2.5086</t>
  </si>
  <si>
    <t>387.71</t>
  </si>
  <si>
    <t>972.61</t>
  </si>
  <si>
    <t>183.68</t>
  </si>
  <si>
    <t>17</t>
  </si>
  <si>
    <t>穿照明线 WLZB-BYJR-2.5</t>
  </si>
  <si>
    <t>1.2543</t>
  </si>
  <si>
    <t>481.79</t>
  </si>
  <si>
    <t>604.31</t>
  </si>
  <si>
    <t>91.84</t>
  </si>
  <si>
    <t>18</t>
  </si>
  <si>
    <t>4-12-6</t>
  </si>
  <si>
    <t>穿照明线 WDZB1-BYJ-4</t>
  </si>
  <si>
    <t>5.7957</t>
  </si>
  <si>
    <t>497.47</t>
  </si>
  <si>
    <t>2883.19</t>
  </si>
  <si>
    <t>391.50</t>
  </si>
  <si>
    <t>19</t>
  </si>
  <si>
    <t>4-12-7</t>
  </si>
  <si>
    <t>穿照明线WDZB1-BYJ-6</t>
  </si>
  <si>
    <t>1.6845</t>
  </si>
  <si>
    <t>676.58</t>
  </si>
  <si>
    <t>1139.70</t>
  </si>
  <si>
    <t>114.07</t>
  </si>
  <si>
    <t>20</t>
  </si>
  <si>
    <t>4-14-12</t>
  </si>
  <si>
    <t>送配电装置系统调试 1kV以下交流供电(综  合)</t>
  </si>
  <si>
    <t>系统</t>
  </si>
  <si>
    <t>244.01</t>
  </si>
  <si>
    <t>488.02</t>
  </si>
  <si>
    <t>330.48</t>
  </si>
  <si>
    <t>46.56</t>
  </si>
  <si>
    <t>21</t>
  </si>
  <si>
    <t>综合价</t>
  </si>
  <si>
    <t>零星工程，含钻孔、修复等</t>
  </si>
  <si>
    <t>项</t>
  </si>
  <si>
    <t>500.00</t>
  </si>
  <si>
    <t>给水系统</t>
  </si>
  <si>
    <t>1690.41</t>
  </si>
  <si>
    <t>357.74</t>
  </si>
  <si>
    <t>4.77</t>
  </si>
  <si>
    <t>22</t>
  </si>
  <si>
    <t>10-1-233</t>
  </si>
  <si>
    <t>室内塑料给水管（热熔连接） 公称直径 （mm以内）40</t>
  </si>
  <si>
    <t>10m</t>
  </si>
  <si>
    <t>0.626</t>
  </si>
  <si>
    <t>308.46</t>
  </si>
  <si>
    <t>193.10</t>
  </si>
  <si>
    <t>85.79</t>
  </si>
  <si>
    <t>0.69</t>
  </si>
  <si>
    <t>23</t>
  </si>
  <si>
    <t>10-1-230</t>
  </si>
  <si>
    <t>室内塑料给水管（热熔连接） 公称直径 （mm以内）20</t>
  </si>
  <si>
    <t>1.052</t>
  </si>
  <si>
    <t>151.28</t>
  </si>
  <si>
    <t>159.15</t>
  </si>
  <si>
    <t>88.28</t>
  </si>
  <si>
    <t>1.15</t>
  </si>
  <si>
    <t>20230.43</t>
  </si>
  <si>
    <t>1954.26</t>
  </si>
  <si>
    <t>64.58</t>
  </si>
  <si>
    <t>第3页 共4页</t>
  </si>
  <si>
    <t>24</t>
  </si>
  <si>
    <t>10-1-229</t>
  </si>
  <si>
    <t>室内塑料给水管（热熔连接） 公称直径 （mm以内）15</t>
  </si>
  <si>
    <t>1.492</t>
  </si>
  <si>
    <t>131.78</t>
  </si>
  <si>
    <t>196.62</t>
  </si>
  <si>
    <t>111.42</t>
  </si>
  <si>
    <t>1.63</t>
  </si>
  <si>
    <t>25</t>
  </si>
  <si>
    <t>10-8-31</t>
  </si>
  <si>
    <t>管道消毒、冲洗 公称直径 （mm以内）50</t>
  </si>
  <si>
    <t>0.317</t>
  </si>
  <si>
    <t>65.22</t>
  </si>
  <si>
    <t>20.67</t>
  </si>
  <si>
    <t>11.66</t>
  </si>
  <si>
    <t>26</t>
  </si>
  <si>
    <t>10-2-5</t>
  </si>
  <si>
    <t>截止阀DN40</t>
  </si>
  <si>
    <t>212.37</t>
  </si>
  <si>
    <t>20.09</t>
  </si>
  <si>
    <t>0.57</t>
  </si>
  <si>
    <t>27</t>
  </si>
  <si>
    <t>10-2-2</t>
  </si>
  <si>
    <t>截止阀DN20</t>
  </si>
  <si>
    <t>70.79</t>
  </si>
  <si>
    <t>141.58</t>
  </si>
  <si>
    <t>16.20</t>
  </si>
  <si>
    <t>0.34</t>
  </si>
  <si>
    <t>28</t>
  </si>
  <si>
    <t>10-2-1</t>
  </si>
  <si>
    <t>截止阀DN15</t>
  </si>
  <si>
    <t>55.64</t>
  </si>
  <si>
    <t>166.92</t>
  </si>
  <si>
    <t>24.30</t>
  </si>
  <si>
    <t>0.39</t>
  </si>
  <si>
    <t>29</t>
  </si>
  <si>
    <t>热水器</t>
  </si>
  <si>
    <t>600.00</t>
  </si>
  <si>
    <t>排水系统</t>
  </si>
  <si>
    <t>3511.57</t>
  </si>
  <si>
    <t>554.15</t>
  </si>
  <si>
    <t>30</t>
  </si>
  <si>
    <t>10-1-278</t>
  </si>
  <si>
    <t>室内塑料排水管（粘接） 公称直径 （mm以内）100</t>
  </si>
  <si>
    <t>0.302</t>
  </si>
  <si>
    <t>415.83</t>
  </si>
  <si>
    <t>125.58</t>
  </si>
  <si>
    <t>44.13</t>
  </si>
  <si>
    <t>31</t>
  </si>
  <si>
    <t>10-1-277</t>
  </si>
  <si>
    <t>室内塑料排水管（粘接） 公称直径 （mm以内）75</t>
  </si>
  <si>
    <t>0.826</t>
  </si>
  <si>
    <t>279.51</t>
  </si>
  <si>
    <t>230.88</t>
  </si>
  <si>
    <t>99.56</t>
  </si>
  <si>
    <t>32</t>
  </si>
  <si>
    <t>10-1-276</t>
  </si>
  <si>
    <t>室内塑料排水管（粘接） 公称直径 （mm以内）50</t>
  </si>
  <si>
    <t>0.612</t>
  </si>
  <si>
    <t>198.31</t>
  </si>
  <si>
    <t>121.37</t>
  </si>
  <si>
    <t>60.48</t>
  </si>
  <si>
    <t>33</t>
  </si>
  <si>
    <t>10-3-35</t>
  </si>
  <si>
    <t>坐式大便器安装 连体水箱，含连接配件等</t>
  </si>
  <si>
    <t>7560.11</t>
  </si>
  <si>
    <t>756.01</t>
  </si>
  <si>
    <t>48.31</t>
  </si>
  <si>
    <t>34</t>
  </si>
  <si>
    <t>10-3-14</t>
  </si>
  <si>
    <t>洗脸盆 立柱式冷水，含连接配件等</t>
  </si>
  <si>
    <t>10组</t>
  </si>
  <si>
    <t>4795.53</t>
  </si>
  <si>
    <t>479.55</t>
  </si>
  <si>
    <t>37.57</t>
  </si>
  <si>
    <t>3051.55</t>
  </si>
  <si>
    <t>473.72</t>
  </si>
  <si>
    <t>2.93</t>
  </si>
  <si>
    <t>第4页 共4页</t>
  </si>
  <si>
    <t>35</t>
  </si>
  <si>
    <t>10-3-49</t>
  </si>
  <si>
    <t>成套淋浴器 手动开关冷热水，含连接配件</t>
  </si>
  <si>
    <t>3172.38</t>
  </si>
  <si>
    <t>317.24</t>
  </si>
  <si>
    <t>16.80</t>
  </si>
  <si>
    <t>36</t>
  </si>
  <si>
    <t>10-3-79</t>
  </si>
  <si>
    <t>地漏安装 公称直径（mm以内）50</t>
  </si>
  <si>
    <t>0.5</t>
  </si>
  <si>
    <t>247.87</t>
  </si>
  <si>
    <t>123.94</t>
  </si>
  <si>
    <t>56.95</t>
  </si>
  <si>
    <t>37</t>
  </si>
  <si>
    <t>9-1-91</t>
  </si>
  <si>
    <t>室内灭火器安装箱体，含灭火器3kg</t>
  </si>
  <si>
    <t>套</t>
  </si>
  <si>
    <t>271.40</t>
  </si>
  <si>
    <t>1357.00</t>
  </si>
  <si>
    <t>190.35</t>
  </si>
  <si>
    <t>1798.18</t>
  </si>
  <si>
    <t>264.10</t>
  </si>
  <si>
    <t>8853.03</t>
  </si>
  <si>
    <t>110.73</t>
  </si>
  <si>
    <t>施工技术措施项目清单与计价表</t>
  </si>
  <si>
    <t>13-2-4</t>
  </si>
  <si>
    <t>脚手架搭拆费第四册</t>
  </si>
  <si>
    <t>100工日</t>
  </si>
  <si>
    <t>0.490196</t>
  </si>
  <si>
    <t>632.51</t>
  </si>
  <si>
    <t>310.05</t>
  </si>
  <si>
    <t>79.41</t>
  </si>
  <si>
    <t>13-2-9</t>
  </si>
  <si>
    <t>脚手架搭拆费第九册</t>
  </si>
  <si>
    <t>0.01175</t>
  </si>
  <si>
    <t>790.64</t>
  </si>
  <si>
    <t>9.29</t>
  </si>
  <si>
    <t>2.38</t>
  </si>
  <si>
    <t>13-2-10</t>
  </si>
  <si>
    <t>脚手架搭拆费第十册</t>
  </si>
  <si>
    <t>0.044539</t>
  </si>
  <si>
    <t>35.21</t>
  </si>
  <si>
    <t>9.02</t>
  </si>
  <si>
    <t>90.81</t>
  </si>
  <si>
    <t>【表10.2.2-33】</t>
  </si>
  <si>
    <t>主要工日、材料和设备、机械台班价格调整一览表</t>
  </si>
  <si>
    <t>（适用于信息价差调整法）</t>
  </si>
  <si>
    <t>工程名称:集控中心水电</t>
  </si>
  <si>
    <t>名称、规格、型号</t>
  </si>
  <si>
    <t>单位</t>
  </si>
  <si>
    <t>数量</t>
  </si>
  <si>
    <t>风险幅度(%)</t>
  </si>
  <si>
    <t>基准单价(元)</t>
  </si>
  <si>
    <t>调整单价（元）</t>
  </si>
  <si>
    <t>差价</t>
  </si>
  <si>
    <t>价差合价</t>
  </si>
  <si>
    <t>波动幅度</t>
  </si>
  <si>
    <t>可调幅度</t>
  </si>
  <si>
    <t>工程名称:单项工程-区域运维中心强电</t>
  </si>
  <si>
    <t>35751.15</t>
  </si>
  <si>
    <t>6263.67</t>
  </si>
  <si>
    <t>830.99</t>
  </si>
  <si>
    <t>289.53</t>
  </si>
  <si>
    <t>61.80</t>
  </si>
  <si>
    <t>541.46</t>
  </si>
  <si>
    <t>单位(专业)工程名称:单项工程-区域运维中心强电</t>
  </si>
  <si>
    <t>第1页 共2页</t>
  </si>
  <si>
    <t>7415.42</t>
  </si>
  <si>
    <t>89.40</t>
  </si>
  <si>
    <t>1770.33</t>
  </si>
  <si>
    <t>2050.57</t>
  </si>
  <si>
    <t>252.66</t>
  </si>
  <si>
    <t>241.85</t>
  </si>
  <si>
    <t>131.10</t>
  </si>
  <si>
    <t>PDU插座</t>
  </si>
  <si>
    <t>0.8</t>
  </si>
  <si>
    <t>185.86</t>
  </si>
  <si>
    <t>74.91</t>
  </si>
  <si>
    <t>122.26</t>
  </si>
  <si>
    <t>46.72</t>
  </si>
  <si>
    <t>220.74</t>
  </si>
  <si>
    <t>91.39</t>
  </si>
  <si>
    <t>1.5</t>
  </si>
  <si>
    <t>8651.43</t>
  </si>
  <si>
    <t>3007.37</t>
  </si>
  <si>
    <t>29.06</t>
  </si>
  <si>
    <t>3.1586</t>
  </si>
  <si>
    <t>5048.26</t>
  </si>
  <si>
    <t>1976.15</t>
  </si>
  <si>
    <t>16.84</t>
  </si>
  <si>
    <t>铜芯电力电缆敷设WDZB1-YJY-5X16</t>
  </si>
  <si>
    <t>7997.56</t>
  </si>
  <si>
    <t>11996.34</t>
  </si>
  <si>
    <t>766.43</t>
  </si>
  <si>
    <t>20.22</t>
  </si>
  <si>
    <t>75.24</t>
  </si>
  <si>
    <t>27.74</t>
  </si>
  <si>
    <t>30424.22</t>
  </si>
  <si>
    <t>6600.62</t>
  </si>
  <si>
    <t>66.12</t>
  </si>
  <si>
    <t>第2页 共2页</t>
  </si>
  <si>
    <t>1.114</t>
  </si>
  <si>
    <t>431.91</t>
  </si>
  <si>
    <t>81.57</t>
  </si>
  <si>
    <t>0.557</t>
  </si>
  <si>
    <t>268.36</t>
  </si>
  <si>
    <t>40.78</t>
  </si>
  <si>
    <t>7.8048</t>
  </si>
  <si>
    <t>3882.65</t>
  </si>
  <si>
    <t>527.21</t>
  </si>
  <si>
    <t>165.24</t>
  </si>
  <si>
    <t>23.28</t>
  </si>
  <si>
    <t>5326.93</t>
  </si>
  <si>
    <t>814.80</t>
  </si>
  <si>
    <t>0.457744</t>
  </si>
  <si>
    <t>74.15</t>
  </si>
  <si>
    <t>工程名称:区域运维中心强电</t>
  </si>
  <si>
    <t>工程名称:单项工程-区域运维中心装修</t>
  </si>
  <si>
    <t>28275.97</t>
  </si>
  <si>
    <t>5941.91</t>
  </si>
  <si>
    <t>426.63</t>
  </si>
  <si>
    <t>(1.1+2.1.1)×7.18%</t>
  </si>
  <si>
    <t>(1.1+2.1.1)×6.57%</t>
  </si>
  <si>
    <t>(1.1+2.1.1)×27.92%</t>
  </si>
  <si>
    <t>单位(专业)工程名称:单项工程-区域运维中心装修</t>
  </si>
  <si>
    <t>[请输入分部名称]</t>
  </si>
  <si>
    <t>7098.62</t>
  </si>
  <si>
    <t>30.84</t>
  </si>
  <si>
    <t>A.4</t>
  </si>
  <si>
    <t>第四章 砌筑工程</t>
  </si>
  <si>
    <t>11-94</t>
  </si>
  <si>
    <t>防静电活动地板安装</t>
  </si>
  <si>
    <t>100m2</t>
  </si>
  <si>
    <t>0.7686</t>
  </si>
  <si>
    <t>17161.96</t>
  </si>
  <si>
    <t>13190.68</t>
  </si>
  <si>
    <t>1916.23</t>
  </si>
  <si>
    <t>14-128</t>
  </si>
  <si>
    <t>墙、柱、天棚面刷乳胶漆 ~二遍</t>
  </si>
  <si>
    <t>1.194</t>
  </si>
  <si>
    <t>1655.55</t>
  </si>
  <si>
    <t>1976.73</t>
  </si>
  <si>
    <t>914.99</t>
  </si>
  <si>
    <t>14-141</t>
  </si>
  <si>
    <t>抹灰面批刮腻子（满刮两遍）</t>
  </si>
  <si>
    <t>1555.89</t>
  </si>
  <si>
    <t>1857.73</t>
  </si>
  <si>
    <t>1289.87</t>
  </si>
  <si>
    <t>13-65</t>
  </si>
  <si>
    <t>装配式成品金属板天棚（600×600） T形铝合金龙骨平面 600*600铝扣微孔板</t>
  </si>
  <si>
    <t>11902.93</t>
  </si>
  <si>
    <t>9148.59</t>
  </si>
  <si>
    <t>2531.53</t>
  </si>
  <si>
    <t>18-47*A0.6B0.3换</t>
  </si>
  <si>
    <t>满堂脚手架 ~基本层3.6m～5.2m`单独装饰或二次装饰工程，层高在3.6m以内的天棚饰面脚手架</t>
  </si>
  <si>
    <t>783.55</t>
  </si>
  <si>
    <t>602.24</t>
  </si>
  <si>
    <t>446.00</t>
  </si>
  <si>
    <t>成品保护及现场清理</t>
  </si>
  <si>
    <t>1500.00</t>
  </si>
  <si>
    <t>工程名称:区域运维中心装修</t>
  </si>
  <si>
    <t>工程名称:单项工程-集控中心装修</t>
  </si>
  <si>
    <t>112571.69</t>
  </si>
  <si>
    <t>21290.25</t>
  </si>
  <si>
    <t>1528.64</t>
  </si>
  <si>
    <t>单位(专业)工程名称:单项工程-集控中心装修</t>
  </si>
  <si>
    <t>24814.39</t>
  </si>
  <si>
    <t>811.79</t>
  </si>
  <si>
    <t>1491.70</t>
  </si>
  <si>
    <t>731.60</t>
  </si>
  <si>
    <t>22.41</t>
  </si>
  <si>
    <t>4-60换</t>
  </si>
  <si>
    <t>蒸压加气混凝土砌块 墙厚150mm以内^水泥砂浆 1:3</t>
  </si>
  <si>
    <t>10m3</t>
  </si>
  <si>
    <t>0.16092</t>
  </si>
  <si>
    <t>4100.48</t>
  </si>
  <si>
    <t>659.85</t>
  </si>
  <si>
    <t>205.20</t>
  </si>
  <si>
    <t>3.48</t>
  </si>
  <si>
    <t>12-1换</t>
  </si>
  <si>
    <t>内墙砂浆抹灰 14+6mm厚^水泥砂浆 1:3</t>
  </si>
  <si>
    <t>0.2682</t>
  </si>
  <si>
    <t>3101.59</t>
  </si>
  <si>
    <t>831.85</t>
  </si>
  <si>
    <t>526.40</t>
  </si>
  <si>
    <t>18.93</t>
  </si>
  <si>
    <t>A.11</t>
  </si>
  <si>
    <t>第十一章 楼地面装饰工程</t>
  </si>
  <si>
    <t>30700.45</t>
  </si>
  <si>
    <t>4202.10</t>
  </si>
  <si>
    <t>17.90</t>
  </si>
  <si>
    <t>11-86</t>
  </si>
  <si>
    <t>水泥地面上铺复合地板</t>
  </si>
  <si>
    <t>0.4695</t>
  </si>
  <si>
    <t>15380.46</t>
  </si>
  <si>
    <t>7221.13</t>
  </si>
  <si>
    <t>511.30</t>
  </si>
  <si>
    <t>1.067</t>
  </si>
  <si>
    <t>18311.81</t>
  </si>
  <si>
    <t>2660.18</t>
  </si>
  <si>
    <t>11-45换</t>
  </si>
  <si>
    <t>地砖楼地面（干混砂浆铺贴） 周长2000mm以内 密缝^水泥砂浆 1:3 地砖 600*600</t>
  </si>
  <si>
    <t>0.14426</t>
  </si>
  <si>
    <t>13758.97</t>
  </si>
  <si>
    <t>1984.87</t>
  </si>
  <si>
    <t>562.28</t>
  </si>
  <si>
    <t>8.95</t>
  </si>
  <si>
    <t>11-1换</t>
  </si>
  <si>
    <t>砂浆找平层^水泥砂浆 1:3~厚20mm</t>
  </si>
  <si>
    <t>2007.49</t>
  </si>
  <si>
    <t>289.60</t>
  </si>
  <si>
    <t>159.96</t>
  </si>
  <si>
    <t>9-88</t>
  </si>
  <si>
    <t>平面聚氨酯防水涂料 ~1.5mm厚</t>
  </si>
  <si>
    <t>4082.54</t>
  </si>
  <si>
    <t>588.95</t>
  </si>
  <si>
    <t>47.89</t>
  </si>
  <si>
    <t>11-109</t>
  </si>
  <si>
    <t>木质面层成品踢脚线 粘贴式</t>
  </si>
  <si>
    <t>2.746</t>
  </si>
  <si>
    <t>839.07</t>
  </si>
  <si>
    <t>2304.09</t>
  </si>
  <si>
    <t>260.49</t>
  </si>
  <si>
    <t>A.12</t>
  </si>
  <si>
    <t>第十二章 墙、柱面装饰与隔断、幕墙工程</t>
  </si>
  <si>
    <t>33055.67</t>
  </si>
  <si>
    <t>11858.12</t>
  </si>
  <si>
    <t>7.63</t>
  </si>
  <si>
    <t>12-201</t>
  </si>
  <si>
    <t>铝合金框玻璃隔断</t>
  </si>
  <si>
    <t>0.24</t>
  </si>
  <si>
    <t>27555.35</t>
  </si>
  <si>
    <t>6613.28</t>
  </si>
  <si>
    <t>1136.53</t>
  </si>
  <si>
    <t>38805.43</t>
  </si>
  <si>
    <t>6070.23</t>
  </si>
  <si>
    <t>40.31</t>
  </si>
  <si>
    <t>5-10</t>
  </si>
  <si>
    <t>现浇混凝土 圈梁、过梁、拱形梁^非泵送商品砼C25</t>
  </si>
  <si>
    <t>0.015</t>
  </si>
  <si>
    <t>5265.22</t>
  </si>
  <si>
    <t>78.98</t>
  </si>
  <si>
    <t>17.96</t>
  </si>
  <si>
    <t>0.10</t>
  </si>
  <si>
    <t>12-216</t>
  </si>
  <si>
    <t>隔墙轻钢龙骨基层 中距竖600mm横1500mm以内</t>
  </si>
  <si>
    <t>0.4734</t>
  </si>
  <si>
    <t>4339.65</t>
  </si>
  <si>
    <t>2054.39</t>
  </si>
  <si>
    <t>801.28</t>
  </si>
  <si>
    <t>10-17</t>
  </si>
  <si>
    <t>干铺岩棉板 厚度50mm</t>
  </si>
  <si>
    <t>0.9468</t>
  </si>
  <si>
    <t>3831.89</t>
  </si>
  <si>
    <t>3628.03</t>
  </si>
  <si>
    <t>982.66</t>
  </si>
  <si>
    <t>12-124</t>
  </si>
  <si>
    <t>墙面石膏板基层</t>
  </si>
  <si>
    <t>2549.95</t>
  </si>
  <si>
    <t>2414.29</t>
  </si>
  <si>
    <t>939.34</t>
  </si>
  <si>
    <t>1567.47</t>
  </si>
  <si>
    <t>725.55</t>
  </si>
  <si>
    <t>1473.12</t>
  </si>
  <si>
    <t>1022.82</t>
  </si>
  <si>
    <t>12-48换</t>
  </si>
  <si>
    <t>墙面（干混砂浆）粘贴瓷砖^水泥砂浆 1:3 瓷砖 300*600</t>
  </si>
  <si>
    <t>0.485088</t>
  </si>
  <si>
    <t>15027.90</t>
  </si>
  <si>
    <t>7289.85</t>
  </si>
  <si>
    <t>2673.39</t>
  </si>
  <si>
    <t>7.53</t>
  </si>
  <si>
    <t>9-89</t>
  </si>
  <si>
    <t>立面聚氨酯防水涂料 ~1.5mm厚</t>
  </si>
  <si>
    <t>4478.68</t>
  </si>
  <si>
    <t>2172.55</t>
  </si>
  <si>
    <t>244.40</t>
  </si>
  <si>
    <t>1.794744</t>
  </si>
  <si>
    <t>2971.29</t>
  </si>
  <si>
    <t>1375.35</t>
  </si>
  <si>
    <t>2792.42</t>
  </si>
  <si>
    <t>1938.84</t>
  </si>
  <si>
    <t>A.8</t>
  </si>
  <si>
    <t>第八章 门窗工程</t>
  </si>
  <si>
    <t>10446.37</t>
  </si>
  <si>
    <t>646.11</t>
  </si>
  <si>
    <t>2.12</t>
  </si>
  <si>
    <t>8-37换</t>
  </si>
  <si>
    <t>成品木质防火门安装^水泥砂浆 1:3</t>
  </si>
  <si>
    <t>0.05145</t>
  </si>
  <si>
    <t>42834.43</t>
  </si>
  <si>
    <t>2203.83</t>
  </si>
  <si>
    <t>195.06</t>
  </si>
  <si>
    <t>8-31</t>
  </si>
  <si>
    <t>成品木门扇安装</t>
  </si>
  <si>
    <t>0.0189</t>
  </si>
  <si>
    <t>50387.05</t>
  </si>
  <si>
    <t>952.32</t>
  </si>
  <si>
    <t>37.15</t>
  </si>
  <si>
    <t>29598.54</t>
  </si>
  <si>
    <t>10953.80</t>
  </si>
  <si>
    <t>9.75</t>
  </si>
  <si>
    <t>8-138</t>
  </si>
  <si>
    <t>成品木质门套安装 门套断面展开宽 250mm以内</t>
  </si>
  <si>
    <t>1.595</t>
  </si>
  <si>
    <t>2158.15</t>
  </si>
  <si>
    <t>3442.25</t>
  </si>
  <si>
    <t>210.64</t>
  </si>
  <si>
    <t>8-41</t>
  </si>
  <si>
    <t>隔热断桥铝合金平开门安装</t>
  </si>
  <si>
    <t>0.048</t>
  </si>
  <si>
    <t>49940.80</t>
  </si>
  <si>
    <t>2397.16</t>
  </si>
  <si>
    <t>8-137</t>
  </si>
  <si>
    <t>不锈钢板门窗套面层（设备周边）</t>
  </si>
  <si>
    <t>10m2</t>
  </si>
  <si>
    <t>0.8254</t>
  </si>
  <si>
    <t>1757.70</t>
  </si>
  <si>
    <t>1450.81</t>
  </si>
  <si>
    <t>203.26</t>
  </si>
  <si>
    <t>A.13</t>
  </si>
  <si>
    <t>第十三章 天棚工程</t>
  </si>
  <si>
    <t>20233.68</t>
  </si>
  <si>
    <t>5586.77</t>
  </si>
  <si>
    <t>13-61</t>
  </si>
  <si>
    <t>装配式成品金属板天棚（300×300） T形铝合金龙骨平面</t>
  </si>
  <si>
    <t>13492.95</t>
  </si>
  <si>
    <t>1946.49</t>
  </si>
  <si>
    <t>526.48</t>
  </si>
  <si>
    <t>1.53636</t>
  </si>
  <si>
    <t>18287.19</t>
  </si>
  <si>
    <t>5060.29</t>
  </si>
  <si>
    <t>A.16</t>
  </si>
  <si>
    <t>第十六章 拆除工程</t>
  </si>
  <si>
    <t>15326.97</t>
  </si>
  <si>
    <t>814.46</t>
  </si>
  <si>
    <t>694.29</t>
  </si>
  <si>
    <t>16-7</t>
  </si>
  <si>
    <t>多孔砖墙拆除</t>
  </si>
  <si>
    <t>m3</t>
  </si>
  <si>
    <t>12.888288</t>
  </si>
  <si>
    <t>106.29</t>
  </si>
  <si>
    <t>1369.90</t>
  </si>
  <si>
    <t>459.34</t>
  </si>
  <si>
    <t>卫生间整体拆除及外运</t>
  </si>
  <si>
    <t>3000.00</t>
  </si>
  <si>
    <t>2000.00</t>
  </si>
  <si>
    <t>12-207</t>
  </si>
  <si>
    <t>成品卫生间隔断</t>
  </si>
  <si>
    <t>0.07736</t>
  </si>
  <si>
    <t>27521.62</t>
  </si>
  <si>
    <t>2129.07</t>
  </si>
  <si>
    <t>355.12</t>
  </si>
  <si>
    <t>茶水台（白色人造石台面）</t>
  </si>
  <si>
    <t>m</t>
  </si>
  <si>
    <t>2.96</t>
  </si>
  <si>
    <t>1200.00</t>
  </si>
  <si>
    <t>3552.00</t>
  </si>
  <si>
    <t>吊柜含柜门</t>
  </si>
  <si>
    <t>1776.00</t>
  </si>
  <si>
    <t>41350.87</t>
  </si>
  <si>
    <t>6815.13</t>
  </si>
  <si>
    <t>不锈钢盥洗池350*400mm</t>
  </si>
  <si>
    <t>资料柜3000*400mm</t>
  </si>
  <si>
    <t>900.00</t>
  </si>
  <si>
    <t>A.15</t>
  </si>
  <si>
    <t>第十五章 其他装饰工程</t>
  </si>
  <si>
    <t>1316.85</t>
  </si>
  <si>
    <t>975.23</t>
  </si>
  <si>
    <t>67.44</t>
  </si>
  <si>
    <t>1.68062</t>
  </si>
  <si>
    <t>2816.85</t>
  </si>
  <si>
    <t>工程名称:集控中心装修</t>
  </si>
  <si>
    <t>编号</t>
  </si>
  <si>
    <t>单价</t>
  </si>
  <si>
    <t>集控指挥中心</t>
  </si>
  <si>
    <t>一</t>
  </si>
  <si>
    <t>集控指挥中心工程</t>
  </si>
  <si>
    <t>气体消防系统</t>
  </si>
  <si>
    <t>七氟丙烷气体灭火控制柜</t>
  </si>
  <si>
    <t>七氟丙烷药剂</t>
  </si>
  <si>
    <t>kg</t>
  </si>
  <si>
    <t>90</t>
  </si>
  <si>
    <t>气体灭火控制器</t>
  </si>
  <si>
    <t>光电感烟探测器
（含底座）</t>
  </si>
  <si>
    <t>智能型定温探测器
（含底座）</t>
  </si>
  <si>
    <t>1.6</t>
  </si>
  <si>
    <t>紧急启停按钮</t>
  </si>
  <si>
    <t>1.7</t>
  </si>
  <si>
    <t>声光报警器</t>
  </si>
  <si>
    <t>1.8</t>
  </si>
  <si>
    <t>放气指示灯</t>
  </si>
  <si>
    <t>1.9</t>
  </si>
  <si>
    <t>信号线</t>
  </si>
  <si>
    <t>100</t>
  </si>
  <si>
    <t>1.10</t>
  </si>
  <si>
    <t>电源线</t>
  </si>
  <si>
    <t>二</t>
  </si>
  <si>
    <t>智能监控系统</t>
  </si>
  <si>
    <t>安全Ⅰ区（生产控制网）</t>
  </si>
  <si>
    <t>操作员工作站</t>
  </si>
  <si>
    <t>工程师工作站</t>
  </si>
  <si>
    <t>语音报警系统</t>
  </si>
  <si>
    <t>集控专业控制台</t>
  </si>
  <si>
    <t>打印机</t>
  </si>
  <si>
    <t>辅材</t>
  </si>
  <si>
    <t>安全Ⅲ区（信息管理区）</t>
  </si>
  <si>
    <t>生产管理工作站</t>
  </si>
  <si>
    <t>视频工作站</t>
  </si>
  <si>
    <t>软件系统</t>
  </si>
  <si>
    <t>操作系统</t>
  </si>
  <si>
    <t>集中监控软件</t>
  </si>
  <si>
    <t>数据采集与处理</t>
  </si>
  <si>
    <t>统一权限管理与认证</t>
  </si>
  <si>
    <t>备份与恢复管理</t>
  </si>
  <si>
    <t>3.2.4</t>
  </si>
  <si>
    <t>自诊断及自恢复</t>
  </si>
  <si>
    <t>3.2.5</t>
  </si>
  <si>
    <t>图形编辑及运行监控</t>
  </si>
  <si>
    <t>3.2.6</t>
  </si>
  <si>
    <t>安全运行监视软件</t>
  </si>
  <si>
    <t>3.2.7</t>
  </si>
  <si>
    <t>控制与调节软件</t>
  </si>
  <si>
    <t>3.2.8</t>
  </si>
  <si>
    <t>分布式实时数据库软件</t>
  </si>
  <si>
    <t>智能生产管理系统</t>
  </si>
  <si>
    <t>3.3.1</t>
  </si>
  <si>
    <t>基本管理</t>
  </si>
  <si>
    <t>3.3.2</t>
  </si>
  <si>
    <t>设备管理</t>
  </si>
  <si>
    <t>3.3.3</t>
  </si>
  <si>
    <t>资产管理</t>
  </si>
  <si>
    <t>3.3.4</t>
  </si>
  <si>
    <t>值班管理</t>
  </si>
  <si>
    <t>3.3.5</t>
  </si>
  <si>
    <t>智能巡检管理</t>
  </si>
  <si>
    <t>3.3.6</t>
  </si>
  <si>
    <t>两票管理</t>
  </si>
  <si>
    <t>3.3.7</t>
  </si>
  <si>
    <t>安全管理</t>
  </si>
  <si>
    <t>3.3.8</t>
  </si>
  <si>
    <t>风险管理</t>
  </si>
  <si>
    <t>3.3.9</t>
  </si>
  <si>
    <t>应急管理</t>
  </si>
  <si>
    <t>3.3.10</t>
  </si>
  <si>
    <t>检修管理</t>
  </si>
  <si>
    <t>3.3.11</t>
  </si>
  <si>
    <t>缺陷管理</t>
  </si>
  <si>
    <t>3.3.12</t>
  </si>
  <si>
    <t>日常维护管理</t>
  </si>
  <si>
    <t>3.3.13</t>
  </si>
  <si>
    <t>web应用管理</t>
  </si>
  <si>
    <t>3.3.14</t>
  </si>
  <si>
    <t>移动APP管理</t>
  </si>
  <si>
    <t>3.3.15</t>
  </si>
  <si>
    <t>信息管理</t>
  </si>
  <si>
    <t>3.3.16</t>
  </si>
  <si>
    <t>文档管理</t>
  </si>
  <si>
    <t>智慧管控平台</t>
  </si>
  <si>
    <t>水电站远程调度</t>
  </si>
  <si>
    <t>生态流量监管系统</t>
  </si>
  <si>
    <t>3.4.3</t>
  </si>
  <si>
    <t>绿色小水电站运行维护管理</t>
  </si>
  <si>
    <t>3.4.4</t>
  </si>
  <si>
    <t>安全风险隐患排查系统</t>
  </si>
  <si>
    <t>3.4.5</t>
  </si>
  <si>
    <t>智能故障诊断及预警系统</t>
  </si>
  <si>
    <t>3.4.6</t>
  </si>
  <si>
    <t>水雨情监测系统</t>
  </si>
  <si>
    <t>3.4.7</t>
  </si>
  <si>
    <t>历史数据库管理系统</t>
  </si>
  <si>
    <t>3.4.8</t>
  </si>
  <si>
    <t>实时数据库管理系统</t>
  </si>
  <si>
    <t>3.4.9</t>
  </si>
  <si>
    <t>报警及短信寻呼系统</t>
  </si>
  <si>
    <t>3.4.10</t>
  </si>
  <si>
    <t>系统运行管理</t>
  </si>
  <si>
    <t>视频综合安防监控平台</t>
  </si>
  <si>
    <t>三</t>
  </si>
  <si>
    <t>UPS电源系统</t>
  </si>
  <si>
    <t>电力UPS屏</t>
  </si>
  <si>
    <t>UPS电池及柜体</t>
  </si>
  <si>
    <t>节</t>
  </si>
  <si>
    <t>配电柜</t>
  </si>
  <si>
    <t>四</t>
  </si>
  <si>
    <t>网络通迅系统</t>
  </si>
  <si>
    <t>Ⅰ区网络屏</t>
  </si>
  <si>
    <t>通信服务器</t>
  </si>
  <si>
    <t>历史数据服务器</t>
  </si>
  <si>
    <t>KVM切换器</t>
  </si>
  <si>
    <t>防雷器</t>
  </si>
  <si>
    <t>Ⅰ区汇聚交换机</t>
  </si>
  <si>
    <t>防火墙</t>
  </si>
  <si>
    <t>纵向加密装置</t>
  </si>
  <si>
    <t>同步卫星时钟</t>
  </si>
  <si>
    <t>屏体及辅件</t>
  </si>
  <si>
    <t>Ⅱ区网络屏</t>
  </si>
  <si>
    <t>水情水调服务器</t>
  </si>
  <si>
    <t>生态流量管理服务器</t>
  </si>
  <si>
    <t>2.3</t>
  </si>
  <si>
    <t>2.5</t>
  </si>
  <si>
    <t>Ⅱ区汇聚交换机</t>
  </si>
  <si>
    <t>2.7</t>
  </si>
  <si>
    <t>正向隔离</t>
  </si>
  <si>
    <t>2.8</t>
  </si>
  <si>
    <t>Ⅲ区网络屏</t>
  </si>
  <si>
    <t>应用服务器</t>
  </si>
  <si>
    <t>视频服务器</t>
  </si>
  <si>
    <t>Ⅲ区数据交换机</t>
  </si>
  <si>
    <t>3.6</t>
  </si>
  <si>
    <t>Ⅲ区视频交换机</t>
  </si>
  <si>
    <t>3.7</t>
  </si>
  <si>
    <t>3.8</t>
  </si>
  <si>
    <t>路由器</t>
  </si>
  <si>
    <t>3.9</t>
  </si>
  <si>
    <t>反向隔离</t>
  </si>
  <si>
    <t>3.10</t>
  </si>
  <si>
    <t>五</t>
  </si>
  <si>
    <t>二次安防</t>
  </si>
  <si>
    <t>工控主机卫士</t>
  </si>
  <si>
    <t>工控安全监测与审计系统</t>
  </si>
  <si>
    <t>安全运维管理系统</t>
  </si>
  <si>
    <t>日志审计与分析系统</t>
  </si>
  <si>
    <t>统一安全管理平台</t>
  </si>
  <si>
    <t>数据库审计系统</t>
  </si>
  <si>
    <t>数据备份与恢复系统</t>
  </si>
  <si>
    <t>全网行为管理(全网AC)</t>
  </si>
  <si>
    <t>端点安全管理系统</t>
  </si>
  <si>
    <t>三级等保测评</t>
  </si>
  <si>
    <t>面</t>
  </si>
  <si>
    <t>六</t>
  </si>
  <si>
    <t>LED大屏系统</t>
  </si>
  <si>
    <t>小间距LED显示屏</t>
  </si>
  <si>
    <t>㎡</t>
  </si>
  <si>
    <t>LED控制器</t>
  </si>
  <si>
    <t>大屏控制器</t>
  </si>
  <si>
    <t>安装结构</t>
  </si>
  <si>
    <t>屏体安装</t>
  </si>
  <si>
    <t>HDMI线缆</t>
  </si>
  <si>
    <t>根</t>
  </si>
  <si>
    <t>七</t>
  </si>
  <si>
    <t>机房动环系统</t>
  </si>
  <si>
    <t>主机</t>
  </si>
  <si>
    <t>温湿度传感器</t>
  </si>
  <si>
    <t>配电柜监测模块</t>
  </si>
  <si>
    <t>UPS监测模块</t>
  </si>
  <si>
    <t>空调监测模块</t>
  </si>
  <si>
    <t>温湿度监测模块</t>
  </si>
  <si>
    <t>区域式漏水监测模块</t>
  </si>
  <si>
    <t>消防监测模块</t>
  </si>
  <si>
    <t>人脸门禁一体机</t>
  </si>
  <si>
    <t>磁力锁</t>
  </si>
  <si>
    <t>门禁－开门按钮</t>
  </si>
  <si>
    <t>其他设备</t>
  </si>
  <si>
    <t>视频摄像头</t>
  </si>
  <si>
    <t>八</t>
  </si>
  <si>
    <t>空调</t>
  </si>
  <si>
    <t>精密空调</t>
  </si>
  <si>
    <t>九</t>
  </si>
  <si>
    <t>网络建设</t>
  </si>
  <si>
    <t>20MVPN网络专线</t>
  </si>
  <si>
    <t>条</t>
  </si>
  <si>
    <t>100MVPN网络专线链路</t>
  </si>
  <si>
    <t>数据网</t>
  </si>
  <si>
    <t>视频网</t>
  </si>
  <si>
    <t>十</t>
  </si>
  <si>
    <t>站点建设</t>
  </si>
  <si>
    <t>数据交换机</t>
  </si>
  <si>
    <t>视频交换机</t>
  </si>
  <si>
    <t>十一</t>
  </si>
  <si>
    <t>水电站与周边环境协调</t>
  </si>
  <si>
    <t>集控中心水电站运维管理中心</t>
  </si>
  <si>
    <t>操作台</t>
  </si>
  <si>
    <t>服务器机柜</t>
  </si>
  <si>
    <t>拼接显示屏</t>
  </si>
  <si>
    <t>处</t>
  </si>
  <si>
    <t>工作站</t>
  </si>
  <si>
    <t>区域运维中心水力发电站运维管理中心</t>
  </si>
  <si>
    <t>机柜</t>
  </si>
  <si>
    <t>拼接屏</t>
  </si>
  <si>
    <t>防静电地板</t>
  </si>
  <si>
    <r>
      <rPr>
        <sz val="9"/>
        <rFont val="宋体"/>
        <charset val="134"/>
      </rPr>
      <t>m</t>
    </r>
    <r>
      <rPr>
        <vertAlign val="superscript"/>
        <sz val="9"/>
        <rFont val="宋体"/>
        <charset val="134"/>
      </rPr>
      <t>2</t>
    </r>
  </si>
  <si>
    <t>会议桌椅</t>
  </si>
  <si>
    <t>〈三〉</t>
  </si>
  <si>
    <t>水生态修复</t>
  </si>
  <si>
    <t>生态流量在线监测</t>
  </si>
  <si>
    <t>白水际水力发电站</t>
  </si>
  <si>
    <t>遥测终端</t>
  </si>
  <si>
    <t>电磁流量计</t>
  </si>
  <si>
    <t>摄像机</t>
  </si>
  <si>
    <t>开关电源</t>
  </si>
  <si>
    <t>不锈钢防水箱</t>
  </si>
  <si>
    <t>电源避雷器</t>
  </si>
  <si>
    <t>信号避雷器</t>
  </si>
  <si>
    <t>防雷接地</t>
  </si>
  <si>
    <t>标识标牌</t>
  </si>
  <si>
    <t>1.11</t>
  </si>
  <si>
    <t>钢管改造</t>
  </si>
  <si>
    <t>1.12</t>
  </si>
  <si>
    <t>管线及辅材</t>
  </si>
  <si>
    <t>1.13</t>
  </si>
  <si>
    <t>现场踏勘费</t>
  </si>
  <si>
    <t>1.14</t>
  </si>
  <si>
    <t>数据接入服务</t>
  </si>
  <si>
    <t>眉峰桥水力发电站</t>
  </si>
  <si>
    <t>2.9</t>
  </si>
  <si>
    <t>2.10</t>
  </si>
  <si>
    <t>2.11</t>
  </si>
  <si>
    <t>2.13</t>
  </si>
  <si>
    <t>2.14</t>
  </si>
  <si>
    <t>苔湖水力发电站</t>
  </si>
  <si>
    <t>超声波流量计</t>
  </si>
  <si>
    <t>3.11</t>
  </si>
  <si>
    <t>渠道</t>
  </si>
  <si>
    <t>3.12</t>
  </si>
  <si>
    <t>3.13</t>
  </si>
  <si>
    <t>3.14</t>
  </si>
  <si>
    <t>石牛坑水力发电站</t>
  </si>
  <si>
    <t>4.1</t>
  </si>
  <si>
    <t>4.2</t>
  </si>
  <si>
    <t>超声波水位计</t>
  </si>
  <si>
    <t>4.3</t>
  </si>
  <si>
    <t>巴歇尔槽制作和安装</t>
  </si>
  <si>
    <t>4.4</t>
  </si>
  <si>
    <t>4.5</t>
  </si>
  <si>
    <t>4.6</t>
  </si>
  <si>
    <t>4.7</t>
  </si>
  <si>
    <t>4.8</t>
  </si>
  <si>
    <t>4.9</t>
  </si>
  <si>
    <t>4.10</t>
  </si>
  <si>
    <t>4.11</t>
  </si>
  <si>
    <t>4.12</t>
  </si>
  <si>
    <t>4.13</t>
  </si>
  <si>
    <t>4.14</t>
  </si>
  <si>
    <t>物联网卡</t>
  </si>
  <si>
    <t>月</t>
  </si>
  <si>
    <t>4.15</t>
  </si>
  <si>
    <t>4.16</t>
  </si>
  <si>
    <t>青街畲族乡水力发电站</t>
  </si>
  <si>
    <t>5.1</t>
  </si>
  <si>
    <t>5.2</t>
  </si>
  <si>
    <t>5.3</t>
  </si>
  <si>
    <t>5.4</t>
  </si>
  <si>
    <t>5.5</t>
  </si>
  <si>
    <t>5.6</t>
  </si>
  <si>
    <t>5.7</t>
  </si>
  <si>
    <t>5.8</t>
  </si>
  <si>
    <t>5.9</t>
  </si>
  <si>
    <t>5.10</t>
  </si>
  <si>
    <t>5.11</t>
  </si>
  <si>
    <t>5.12</t>
  </si>
  <si>
    <t>5.13</t>
  </si>
  <si>
    <t>5.14</t>
  </si>
  <si>
    <t>5.15</t>
  </si>
  <si>
    <t>亩水田水电站（二级车间）</t>
  </si>
  <si>
    <t>6.1</t>
  </si>
  <si>
    <t>6.2</t>
  </si>
  <si>
    <t>6.3</t>
  </si>
  <si>
    <t>6.4</t>
  </si>
  <si>
    <t>6.5</t>
  </si>
  <si>
    <t>6.6</t>
  </si>
  <si>
    <t>6.7</t>
  </si>
  <si>
    <t>6.8</t>
  </si>
  <si>
    <t>6.9</t>
  </si>
  <si>
    <t>6.10</t>
  </si>
  <si>
    <t>6.11</t>
  </si>
  <si>
    <t>6.12</t>
  </si>
  <si>
    <t>6.13</t>
  </si>
  <si>
    <t>6.14</t>
  </si>
  <si>
    <t>鲤鱼田水力发电站</t>
  </si>
  <si>
    <t>7.1</t>
  </si>
  <si>
    <t>7.2</t>
  </si>
  <si>
    <t>7.3</t>
  </si>
  <si>
    <t>7.4</t>
  </si>
  <si>
    <t>7.5</t>
  </si>
  <si>
    <t>7.6</t>
  </si>
  <si>
    <t>7.7</t>
  </si>
  <si>
    <t>7.8</t>
  </si>
  <si>
    <t>7.9</t>
  </si>
  <si>
    <t>7.10</t>
  </si>
  <si>
    <t>7.11</t>
  </si>
  <si>
    <t>7.12</t>
  </si>
  <si>
    <t>7.13</t>
  </si>
  <si>
    <t>7.14</t>
  </si>
  <si>
    <t>7.15</t>
  </si>
  <si>
    <t>高城水力发电站</t>
  </si>
  <si>
    <t>8.1</t>
  </si>
  <si>
    <t>8.2</t>
  </si>
  <si>
    <t>8.3</t>
  </si>
  <si>
    <t>8.4</t>
  </si>
  <si>
    <t>外夹式流量计</t>
  </si>
  <si>
    <t>8.5</t>
  </si>
  <si>
    <t>8.6</t>
  </si>
  <si>
    <t>北斗</t>
  </si>
  <si>
    <t>8.7</t>
  </si>
  <si>
    <t>太阳能板</t>
  </si>
  <si>
    <t>块</t>
  </si>
  <si>
    <t>8.8</t>
  </si>
  <si>
    <t>太阳能板安装支架</t>
  </si>
  <si>
    <t>8.9</t>
  </si>
  <si>
    <t>太阳能控制器</t>
  </si>
  <si>
    <t>8.10</t>
  </si>
  <si>
    <t>锂电池</t>
  </si>
  <si>
    <t>8.11</t>
  </si>
  <si>
    <t>双电源控制器</t>
  </si>
  <si>
    <t>8.12</t>
  </si>
  <si>
    <t>8.13</t>
  </si>
  <si>
    <t>8.14</t>
  </si>
  <si>
    <t>8.15</t>
  </si>
  <si>
    <t>8.16</t>
  </si>
  <si>
    <t>8.17</t>
  </si>
  <si>
    <t>8.18</t>
  </si>
  <si>
    <t>泄流渠道改造</t>
  </si>
  <si>
    <t>8.19</t>
  </si>
  <si>
    <t>8.20</t>
  </si>
  <si>
    <t>8.21</t>
  </si>
  <si>
    <t>戈场桥水力发电站</t>
  </si>
  <si>
    <t>9.1</t>
  </si>
  <si>
    <t>9.2</t>
  </si>
  <si>
    <t>9.3</t>
  </si>
  <si>
    <t>9.4</t>
  </si>
  <si>
    <t>9.5</t>
  </si>
  <si>
    <t>9.6</t>
  </si>
  <si>
    <t>9.7</t>
  </si>
  <si>
    <t>9.8</t>
  </si>
  <si>
    <t>9.9</t>
  </si>
  <si>
    <t>9.10</t>
  </si>
  <si>
    <t>9.11</t>
  </si>
  <si>
    <t>9.12</t>
  </si>
  <si>
    <t>9.13</t>
  </si>
  <si>
    <t>9.14</t>
  </si>
  <si>
    <t>9.15</t>
  </si>
  <si>
    <t>凉头水力发电站</t>
  </si>
  <si>
    <t>10.1</t>
  </si>
  <si>
    <t>10.2</t>
  </si>
  <si>
    <t>10.3</t>
  </si>
  <si>
    <t>10.4</t>
  </si>
  <si>
    <t>10.5</t>
  </si>
  <si>
    <t>10.6</t>
  </si>
  <si>
    <t>10.7</t>
  </si>
  <si>
    <t>10.8</t>
  </si>
  <si>
    <t>10.9</t>
  </si>
  <si>
    <t>10.10</t>
  </si>
  <si>
    <t>10.11</t>
  </si>
  <si>
    <t>10.12</t>
  </si>
  <si>
    <t>10.13</t>
  </si>
  <si>
    <t>10.14</t>
  </si>
  <si>
    <t>10.15</t>
  </si>
  <si>
    <t>山门水力发电站</t>
  </si>
  <si>
    <t>11.1</t>
  </si>
  <si>
    <t>11.2</t>
  </si>
  <si>
    <t>压力水位计</t>
  </si>
  <si>
    <t>11.3</t>
  </si>
  <si>
    <t>矩形堰板</t>
  </si>
  <si>
    <t>11.4</t>
  </si>
  <si>
    <t>11.5</t>
  </si>
  <si>
    <t>11.6</t>
  </si>
  <si>
    <t>11.7</t>
  </si>
  <si>
    <t>11.8</t>
  </si>
  <si>
    <t>11.9</t>
  </si>
  <si>
    <t>11.10</t>
  </si>
  <si>
    <t>11.11</t>
  </si>
  <si>
    <t>11.12</t>
  </si>
  <si>
    <t>11.13</t>
  </si>
  <si>
    <t>11.14</t>
  </si>
  <si>
    <t>11.15</t>
  </si>
  <si>
    <t>11.16</t>
  </si>
  <si>
    <t>11.17</t>
  </si>
  <si>
    <t>11.18</t>
  </si>
  <si>
    <t>11.19</t>
  </si>
  <si>
    <t>岳栗水力发电站</t>
  </si>
  <si>
    <t>12.1</t>
  </si>
  <si>
    <t>12.2</t>
  </si>
  <si>
    <t>12.3</t>
  </si>
  <si>
    <t>12.4</t>
  </si>
  <si>
    <t>12.5</t>
  </si>
  <si>
    <t>12.6</t>
  </si>
  <si>
    <t>12.7</t>
  </si>
  <si>
    <t>12.8</t>
  </si>
  <si>
    <t>12.9</t>
  </si>
  <si>
    <t>12.10</t>
  </si>
  <si>
    <t>12.11</t>
  </si>
  <si>
    <t>12.12</t>
  </si>
  <si>
    <t>12.13</t>
  </si>
  <si>
    <t>12.14</t>
  </si>
  <si>
    <t>腾蛟水电站（银坑车间）</t>
  </si>
  <si>
    <t>13.1</t>
  </si>
  <si>
    <t>13.2</t>
  </si>
  <si>
    <t>13.3</t>
  </si>
  <si>
    <t>13.4</t>
  </si>
  <si>
    <t>13.5</t>
  </si>
  <si>
    <t>13.6</t>
  </si>
  <si>
    <t>13.7</t>
  </si>
  <si>
    <t>13.8</t>
  </si>
  <si>
    <t>13.9</t>
  </si>
  <si>
    <t>13.10</t>
  </si>
  <si>
    <t>13.11</t>
  </si>
  <si>
    <t>13.12</t>
  </si>
  <si>
    <t>13.13</t>
  </si>
  <si>
    <t>13.14</t>
  </si>
  <si>
    <t>13.15</t>
  </si>
  <si>
    <t>13.16</t>
  </si>
  <si>
    <t>13.17</t>
  </si>
  <si>
    <t>13.18</t>
  </si>
  <si>
    <t>13.19</t>
  </si>
  <si>
    <t>区域运维中心水力发电站</t>
  </si>
  <si>
    <t>14.1</t>
  </si>
  <si>
    <t>14.2</t>
  </si>
  <si>
    <t>14.3</t>
  </si>
  <si>
    <t>14.4</t>
  </si>
  <si>
    <t>14.5</t>
  </si>
  <si>
    <t>14.6</t>
  </si>
  <si>
    <t>14.7</t>
  </si>
  <si>
    <t>14.8</t>
  </si>
  <si>
    <t>14.9</t>
  </si>
  <si>
    <t>14.10</t>
  </si>
  <si>
    <t>14.11</t>
  </si>
  <si>
    <t>14.12</t>
  </si>
  <si>
    <t>14.13</t>
  </si>
  <si>
    <t>14.14</t>
  </si>
  <si>
    <t>14.15</t>
  </si>
  <si>
    <t>孙阳水力发电站</t>
  </si>
  <si>
    <t>15.1</t>
  </si>
  <si>
    <t>15.2</t>
  </si>
  <si>
    <t>15.3</t>
  </si>
  <si>
    <t>15.4</t>
  </si>
  <si>
    <t>15.5</t>
  </si>
  <si>
    <t>15.6</t>
  </si>
  <si>
    <t>15.7</t>
  </si>
  <si>
    <t>15.8</t>
  </si>
  <si>
    <t>15.9</t>
  </si>
  <si>
    <t>15.10</t>
  </si>
  <si>
    <t>15.11</t>
  </si>
  <si>
    <t>15.12</t>
  </si>
  <si>
    <t>15.13</t>
  </si>
  <si>
    <t>15.14</t>
  </si>
  <si>
    <t>15.15</t>
  </si>
  <si>
    <t>15.16</t>
  </si>
  <si>
    <t>内塘水力发电站</t>
  </si>
  <si>
    <t>16.1</t>
  </si>
  <si>
    <t>16.2</t>
  </si>
  <si>
    <t>16.3</t>
  </si>
  <si>
    <t>16.4</t>
  </si>
  <si>
    <t>16.5</t>
  </si>
  <si>
    <t>16.6</t>
  </si>
  <si>
    <t>16.7</t>
  </si>
  <si>
    <t>16.8</t>
  </si>
  <si>
    <t>16.9</t>
  </si>
  <si>
    <t>16.10</t>
  </si>
  <si>
    <t>16.11</t>
  </si>
  <si>
    <t>16.12</t>
  </si>
  <si>
    <t>16.13</t>
  </si>
  <si>
    <t>16.14</t>
  </si>
  <si>
    <t>16.15</t>
  </si>
  <si>
    <t>16.16</t>
  </si>
  <si>
    <t>16.17</t>
  </si>
  <si>
    <t>16.19</t>
  </si>
  <si>
    <t>石门水力发电站</t>
  </si>
  <si>
    <t>17.1</t>
  </si>
  <si>
    <t>17.2</t>
  </si>
  <si>
    <t>17.3</t>
  </si>
  <si>
    <t>17.4</t>
  </si>
  <si>
    <t>17.5</t>
  </si>
  <si>
    <t>17.6</t>
  </si>
  <si>
    <t>17.7</t>
  </si>
  <si>
    <t>17.8</t>
  </si>
  <si>
    <t>17.9</t>
  </si>
  <si>
    <t>17.10</t>
  </si>
  <si>
    <t>17.11</t>
  </si>
  <si>
    <t>17.12</t>
  </si>
  <si>
    <t>17.13</t>
  </si>
  <si>
    <t>17.14</t>
  </si>
  <si>
    <t>17.15</t>
  </si>
  <si>
    <t>17.16</t>
  </si>
  <si>
    <t>泰丰水力发电站</t>
  </si>
  <si>
    <t>18.1</t>
  </si>
  <si>
    <t>18.2</t>
  </si>
  <si>
    <t>18.3</t>
  </si>
  <si>
    <t>18.4</t>
  </si>
  <si>
    <t>18.5</t>
  </si>
  <si>
    <t>18.6</t>
  </si>
  <si>
    <t>18.7</t>
  </si>
  <si>
    <t>18.8</t>
  </si>
  <si>
    <t>18.9</t>
  </si>
  <si>
    <t>18.10</t>
  </si>
  <si>
    <t>18.11</t>
  </si>
  <si>
    <t>18.12</t>
  </si>
  <si>
    <t>18.13</t>
  </si>
  <si>
    <t>18.14</t>
  </si>
  <si>
    <t>18.15</t>
  </si>
  <si>
    <t>18.16</t>
  </si>
  <si>
    <t>交溪水力发电站</t>
  </si>
  <si>
    <t>19.1</t>
  </si>
  <si>
    <t>19.2</t>
  </si>
  <si>
    <t>19.3</t>
  </si>
  <si>
    <t>19.4</t>
  </si>
  <si>
    <t>19.5</t>
  </si>
  <si>
    <t>19.6</t>
  </si>
  <si>
    <t>19.7</t>
  </si>
  <si>
    <t>19.8</t>
  </si>
  <si>
    <t>19.9</t>
  </si>
  <si>
    <t>19.10</t>
  </si>
  <si>
    <t>19.11</t>
  </si>
  <si>
    <t>19.12</t>
  </si>
  <si>
    <t>19.13</t>
  </si>
  <si>
    <t>19.14</t>
  </si>
  <si>
    <t>19.15</t>
  </si>
  <si>
    <t>集控中心水电站</t>
  </si>
  <si>
    <t>20.1</t>
  </si>
  <si>
    <t>20.2</t>
  </si>
  <si>
    <t>20.3</t>
  </si>
  <si>
    <t>20.4</t>
  </si>
  <si>
    <t>20.5</t>
  </si>
  <si>
    <t>20.6</t>
  </si>
  <si>
    <t>20.7</t>
  </si>
  <si>
    <t>20.8</t>
  </si>
  <si>
    <t>20.9</t>
  </si>
  <si>
    <t>20.10</t>
  </si>
  <si>
    <t>20.11</t>
  </si>
  <si>
    <t>20.12</t>
  </si>
  <si>
    <t>20.13</t>
  </si>
  <si>
    <t>20.14</t>
  </si>
  <si>
    <t>20.15</t>
  </si>
  <si>
    <t>设备单价</t>
  </si>
  <si>
    <t>人工单价</t>
  </si>
  <si>
    <t>设备合计</t>
  </si>
  <si>
    <t>人工合计</t>
  </si>
  <si>
    <t>集控中心机房智能设备采购</t>
  </si>
  <si>
    <t>笔记本电脑</t>
  </si>
  <si>
    <t>无线AP</t>
  </si>
  <si>
    <t>信息面板</t>
  </si>
  <si>
    <t>六类RJ45非屏蔽模块</t>
  </si>
  <si>
    <t>六类网线</t>
  </si>
  <si>
    <t>米</t>
  </si>
  <si>
    <t>线管</t>
  </si>
  <si>
    <t>区域运维中心智能设备采购</t>
  </si>
  <si>
    <t>UPS</t>
  </si>
  <si>
    <t>设备/人工合计（含税）</t>
  </si>
  <si>
    <t>总计（含税）</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</si>
</sst>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
  </numFmts>
  <fonts count="33">
    <font>
      <sz val="10"/>
      <name val="Arial"/>
      <charset val="134"/>
    </font>
    <font>
      <b/>
      <sz val="9"/>
      <name val="宋体"/>
      <charset val="134"/>
    </font>
    <font>
      <b/>
      <sz val="11"/>
      <color theme="1"/>
      <name val="宋体"/>
      <charset val="134"/>
      <scheme val="minor"/>
    </font>
    <font>
      <sz val="9"/>
      <name val="宋体"/>
      <charset val="134"/>
    </font>
    <font>
      <sz val="11"/>
      <color theme="1"/>
      <name val="宋体"/>
      <charset val="134"/>
      <scheme val="minor"/>
    </font>
    <font>
      <sz val="9"/>
      <color rgb="FF000000"/>
      <name val="宋体"/>
      <charset val="134"/>
    </font>
    <font>
      <b/>
      <sz val="20"/>
      <color rgb="FF000000"/>
      <name val="宋体"/>
      <charset val="134"/>
    </font>
    <font>
      <sz val="14"/>
      <color rgb="FF000000"/>
      <name val="宋体"/>
      <charset val="134"/>
    </font>
    <font>
      <sz val="10"/>
      <color rgb="FF000000"/>
      <name val="宋体"/>
      <charset val="134"/>
    </font>
    <font>
      <b/>
      <sz val="12"/>
      <color rgb="FF000000"/>
      <name val="宋体"/>
      <charset val="134"/>
    </font>
    <font>
      <sz val="12"/>
      <color rgb="FF000000"/>
      <name val="黑体"/>
      <charset val="134"/>
    </font>
    <font>
      <sz val="12"/>
      <color rgb="FF000000"/>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xf numFmtId="44" fontId="0" fillId="0" borderId="0"/>
    <xf numFmtId="9" fontId="0" fillId="0" borderId="0"/>
    <xf numFmtId="41" fontId="0" fillId="0" borderId="0"/>
    <xf numFmtId="42" fontId="0" fillId="0" borderId="0"/>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4" fillId="3" borderId="1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4" borderId="19" applyNumberFormat="0" applyAlignment="0" applyProtection="0">
      <alignment vertical="center"/>
    </xf>
    <xf numFmtId="0" fontId="22" fillId="5" borderId="20" applyNumberFormat="0" applyAlignment="0" applyProtection="0">
      <alignment vertical="center"/>
    </xf>
    <xf numFmtId="0" fontId="23" fillId="5" borderId="19" applyNumberFormat="0" applyAlignment="0" applyProtection="0">
      <alignment vertical="center"/>
    </xf>
    <xf numFmtId="0" fontId="24" fillId="6" borderId="21" applyNumberFormat="0" applyAlignment="0" applyProtection="0">
      <alignment vertical="center"/>
    </xf>
    <xf numFmtId="0" fontId="25" fillId="0" borderId="22" applyNumberFormat="0" applyFill="0" applyAlignment="0" applyProtection="0">
      <alignment vertical="center"/>
    </xf>
    <xf numFmtId="0" fontId="26" fillId="0" borderId="2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62">
    <xf numFmtId="0" fontId="0" fillId="0" borderId="0" xfId="0"/>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right" vertical="center" shrinkToFi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left"/>
    </xf>
    <xf numFmtId="0" fontId="3" fillId="0" borderId="1" xfId="0" applyFont="1" applyFill="1" applyBorder="1" applyAlignment="1">
      <alignment horizontal="left"/>
    </xf>
    <xf numFmtId="0" fontId="3" fillId="0" borderId="1" xfId="0" applyFont="1" applyFill="1" applyBorder="1" applyAlignment="1">
      <alignment horizontal="center"/>
    </xf>
    <xf numFmtId="49" fontId="3" fillId="0" borderId="1" xfId="0" applyNumberFormat="1" applyFont="1" applyFill="1" applyBorder="1" applyAlignment="1">
      <alignment horizontal="center"/>
    </xf>
    <xf numFmtId="176" fontId="3" fillId="0" borderId="1" xfId="0" applyNumberFormat="1" applyFont="1" applyFill="1" applyBorder="1" applyAlignment="1">
      <alignment horizontal="center" vertical="center"/>
    </xf>
    <xf numFmtId="0" fontId="5" fillId="2" borderId="0" xfId="0" applyFont="1" applyFill="1" applyAlignment="1">
      <alignment horizontal="left" vertical="top" wrapText="1"/>
    </xf>
    <xf numFmtId="0" fontId="6" fillId="2" borderId="0" xfId="0" applyFont="1" applyFill="1" applyAlignment="1">
      <alignment horizontal="center" vertical="center" wrapText="1"/>
    </xf>
    <xf numFmtId="0" fontId="7" fillId="2" borderId="0" xfId="0" applyFont="1" applyFill="1" applyAlignment="1">
      <alignment horizontal="center" wrapText="1"/>
    </xf>
    <xf numFmtId="0" fontId="5" fillId="2" borderId="0" xfId="0" applyFont="1" applyFill="1" applyBorder="1" applyAlignment="1">
      <alignment horizontal="left" wrapText="1"/>
    </xf>
    <xf numFmtId="0" fontId="0" fillId="0" borderId="0" xfId="0" applyBorder="1"/>
    <xf numFmtId="0" fontId="5" fillId="2" borderId="0" xfId="0" applyFont="1" applyFill="1" applyBorder="1" applyAlignment="1">
      <alignment horizontal="center" wrapText="1"/>
    </xf>
    <xf numFmtId="0" fontId="5" fillId="2" borderId="0" xfId="0" applyFont="1" applyFill="1" applyBorder="1" applyAlignment="1">
      <alignment horizontal="right" wrapText="1"/>
    </xf>
    <xf numFmtId="0" fontId="5" fillId="2" borderId="5" xfId="0" applyFont="1" applyFill="1" applyBorder="1" applyAlignment="1">
      <alignment horizontal="center" vertical="center" wrapText="1"/>
    </xf>
    <xf numFmtId="0" fontId="0" fillId="0" borderId="6" xfId="0" applyBorder="1"/>
    <xf numFmtId="0" fontId="0" fillId="0" borderId="7" xfId="0" applyBorder="1"/>
    <xf numFmtId="0" fontId="5" fillId="2" borderId="8" xfId="0" applyFont="1" applyFill="1" applyBorder="1" applyAlignment="1">
      <alignment horizontal="center" vertical="center" wrapText="1"/>
    </xf>
    <xf numFmtId="0" fontId="5" fillId="2" borderId="5" xfId="0" applyFont="1" applyFill="1" applyBorder="1" applyAlignment="1">
      <alignment horizontal="left" vertical="center" wrapText="1"/>
    </xf>
    <xf numFmtId="177" fontId="5" fillId="2" borderId="5" xfId="0" applyNumberFormat="1" applyFont="1" applyFill="1" applyBorder="1" applyAlignment="1">
      <alignment horizontal="right" vertical="center" wrapText="1"/>
    </xf>
    <xf numFmtId="2" fontId="5" fillId="2" borderId="5" xfId="0" applyNumberFormat="1" applyFont="1" applyFill="1" applyBorder="1" applyAlignment="1">
      <alignment horizontal="right" vertical="center" wrapText="1"/>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Alignment="1">
      <alignment horizontal="right" vertical="center" wrapText="1"/>
    </xf>
    <xf numFmtId="0" fontId="0" fillId="0" borderId="10" xfId="0" applyBorder="1"/>
    <xf numFmtId="0" fontId="5" fillId="2" borderId="8"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0" xfId="0" applyFont="1" applyFill="1" applyAlignment="1">
      <alignment horizontal="left" wrapText="1"/>
    </xf>
    <xf numFmtId="0" fontId="5" fillId="2" borderId="5" xfId="0" applyFont="1" applyFill="1" applyBorder="1" applyAlignment="1">
      <alignment horizontal="right" vertical="center" wrapText="1"/>
    </xf>
    <xf numFmtId="0" fontId="0" fillId="0" borderId="12" xfId="0" applyBorder="1"/>
    <xf numFmtId="2" fontId="5" fillId="2" borderId="9" xfId="0" applyNumberFormat="1" applyFont="1" applyFill="1" applyBorder="1" applyAlignment="1">
      <alignment horizontal="right" vertical="center" wrapText="1"/>
    </xf>
    <xf numFmtId="0" fontId="0" fillId="0" borderId="13" xfId="0" applyBorder="1"/>
    <xf numFmtId="0" fontId="0" fillId="0" borderId="14" xfId="0" applyBorder="1"/>
    <xf numFmtId="0" fontId="5" fillId="2" borderId="11" xfId="0" applyFont="1" applyFill="1" applyBorder="1" applyAlignment="1">
      <alignment horizontal="left" vertical="center" wrapText="1"/>
    </xf>
    <xf numFmtId="0" fontId="5" fillId="2" borderId="9" xfId="0" applyFont="1" applyFill="1" applyBorder="1" applyAlignment="1">
      <alignment horizontal="right" vertical="center" wrapText="1"/>
    </xf>
    <xf numFmtId="0" fontId="8" fillId="2" borderId="5" xfId="0" applyFont="1" applyFill="1" applyBorder="1" applyAlignment="1">
      <alignment horizontal="left" vertical="top" wrapText="1"/>
    </xf>
    <xf numFmtId="0" fontId="5" fillId="2" borderId="6" xfId="0" applyFont="1" applyFill="1" applyBorder="1" applyAlignment="1">
      <alignment horizontal="center" vertical="center" wrapText="1"/>
    </xf>
    <xf numFmtId="0" fontId="9" fillId="2" borderId="0" xfId="0" applyFont="1" applyFill="1" applyAlignment="1">
      <alignment horizontal="left" wrapText="1"/>
    </xf>
    <xf numFmtId="0" fontId="9" fillId="2" borderId="0" xfId="0" applyFont="1" applyFill="1" applyAlignment="1">
      <alignment horizontal="center" wrapText="1"/>
    </xf>
    <xf numFmtId="0" fontId="10" fillId="2" borderId="0" xfId="0" applyFont="1" applyFill="1" applyAlignment="1">
      <alignment horizontal="left" wrapText="1"/>
    </xf>
    <xf numFmtId="0" fontId="6" fillId="2" borderId="15" xfId="0" applyFont="1" applyFill="1" applyBorder="1" applyAlignment="1">
      <alignment horizontal="center" wrapText="1"/>
    </xf>
    <xf numFmtId="0" fontId="0" fillId="0" borderId="15" xfId="0" applyBorder="1"/>
    <xf numFmtId="0" fontId="6" fillId="2" borderId="0" xfId="0" applyFont="1" applyFill="1" applyAlignment="1">
      <alignment horizontal="left" wrapText="1"/>
    </xf>
    <xf numFmtId="0" fontId="11" fillId="2" borderId="0" xfId="0" applyFont="1" applyFill="1" applyAlignment="1">
      <alignment horizontal="left" wrapText="1"/>
    </xf>
    <xf numFmtId="0" fontId="11" fillId="2" borderId="0" xfId="0" applyFont="1" applyFill="1" applyBorder="1" applyAlignment="1">
      <alignment horizontal="left" wrapText="1"/>
    </xf>
    <xf numFmtId="0" fontId="11" fillId="2" borderId="6" xfId="0" applyFont="1" applyFill="1" applyBorder="1" applyAlignment="1">
      <alignment horizontal="left" wrapText="1"/>
    </xf>
    <xf numFmtId="0" fontId="5" fillId="2" borderId="6" xfId="0" applyFont="1" applyFill="1" applyBorder="1" applyAlignment="1">
      <alignment horizontal="left" wrapText="1"/>
    </xf>
    <xf numFmtId="0" fontId="12" fillId="2" borderId="0" xfId="0" applyFont="1" applyFill="1" applyAlignment="1">
      <alignment horizontal="left" wrapText="1"/>
    </xf>
    <xf numFmtId="0" fontId="12" fillId="2" borderId="6"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B2" sqref="B2:F2"/>
    </sheetView>
  </sheetViews>
  <sheetFormatPr defaultColWidth="9.14285714285714" defaultRowHeight="12.75" outlineLevelCol="6"/>
  <cols>
    <col min="1" max="1" width="14.8571428571429" customWidth="1"/>
    <col min="2" max="2" width="8.85714285714286" customWidth="1"/>
    <col min="3" max="3" width="22.5714285714286" customWidth="1"/>
    <col min="4" max="4" width="2.14285714285714" customWidth="1"/>
    <col min="5" max="5" width="14.8571428571429" customWidth="1"/>
    <col min="6" max="7" width="16.5714285714286" customWidth="1"/>
  </cols>
  <sheetData>
    <row r="1" ht="19.5" customHeight="1" spans="1:7">
      <c r="A1" s="39" t="s">
        <v>0</v>
      </c>
      <c r="D1" s="40"/>
      <c r="E1" s="50"/>
      <c r="F1" s="51"/>
      <c r="G1" s="51"/>
    </row>
    <row r="2" ht="51.75" customHeight="1" spans="1:7">
      <c r="A2" s="52"/>
      <c r="B2" s="53" t="s">
        <v>1</v>
      </c>
      <c r="C2" s="54"/>
      <c r="D2" s="54"/>
      <c r="E2" s="54"/>
      <c r="F2" s="54"/>
      <c r="G2" s="55" t="s">
        <v>2</v>
      </c>
    </row>
    <row r="3" ht="84.75" customHeight="1" spans="1:1">
      <c r="A3" s="20" t="s">
        <v>3</v>
      </c>
    </row>
    <row r="4" ht="54.75" customHeight="1" spans="1:7">
      <c r="A4" s="56" t="s">
        <v>3</v>
      </c>
      <c r="B4" s="56" t="s">
        <v>4</v>
      </c>
      <c r="C4" s="57" t="s">
        <v>5</v>
      </c>
      <c r="D4" s="23"/>
      <c r="E4" s="23"/>
      <c r="F4" s="23"/>
      <c r="G4" s="23"/>
    </row>
    <row r="5" ht="42.75" customHeight="1" spans="1:7">
      <c r="A5" s="56"/>
      <c r="B5" s="56" t="s">
        <v>6</v>
      </c>
      <c r="C5" s="58" t="s">
        <v>7</v>
      </c>
      <c r="D5" s="27"/>
      <c r="E5" s="27"/>
      <c r="F5" s="27"/>
      <c r="G5" s="27"/>
    </row>
    <row r="6" ht="69.75" customHeight="1" spans="1:7">
      <c r="A6" s="56"/>
      <c r="B6" s="56"/>
      <c r="C6" s="58"/>
      <c r="D6" s="59"/>
      <c r="E6" s="58"/>
      <c r="F6" s="58"/>
      <c r="G6" s="58"/>
    </row>
    <row r="7" ht="49.5" customHeight="1" spans="1:7">
      <c r="A7" s="56" t="s">
        <v>8</v>
      </c>
      <c r="B7" s="57"/>
      <c r="C7" s="23"/>
      <c r="D7" s="56"/>
      <c r="E7" s="56" t="s">
        <v>9</v>
      </c>
      <c r="F7" s="57"/>
      <c r="G7" s="23"/>
    </row>
    <row r="8" ht="57.75" customHeight="1" spans="1:7">
      <c r="A8" s="60"/>
      <c r="B8" s="61" t="s">
        <v>10</v>
      </c>
      <c r="C8" s="27"/>
      <c r="D8" s="60"/>
      <c r="E8" s="60"/>
      <c r="F8" s="61" t="s">
        <v>11</v>
      </c>
      <c r="G8" s="27"/>
    </row>
    <row r="9" ht="30" customHeight="1" spans="1:7">
      <c r="A9" s="56" t="s">
        <v>12</v>
      </c>
      <c r="B9" s="57"/>
      <c r="C9" s="23"/>
      <c r="D9" s="56"/>
      <c r="E9" s="56" t="s">
        <v>12</v>
      </c>
      <c r="F9" s="57"/>
      <c r="G9" s="23"/>
    </row>
    <row r="10" ht="64.5" customHeight="1" spans="1:7">
      <c r="A10" s="60"/>
      <c r="B10" s="61" t="s">
        <v>13</v>
      </c>
      <c r="C10" s="27"/>
      <c r="D10" s="60"/>
      <c r="E10" s="60"/>
      <c r="F10" s="61" t="s">
        <v>13</v>
      </c>
      <c r="G10" s="27"/>
    </row>
    <row r="11" ht="19.5" customHeight="1" spans="1:7">
      <c r="A11" s="56" t="s">
        <v>14</v>
      </c>
      <c r="B11" s="57"/>
      <c r="C11" s="23"/>
      <c r="D11" s="56"/>
      <c r="E11" s="56" t="s">
        <v>15</v>
      </c>
      <c r="F11" s="57"/>
      <c r="G11" s="23"/>
    </row>
    <row r="12" ht="49.5" customHeight="1" spans="1:7">
      <c r="A12" s="60"/>
      <c r="B12" s="61" t="s">
        <v>16</v>
      </c>
      <c r="C12" s="27"/>
      <c r="D12" s="60"/>
      <c r="E12" s="60"/>
      <c r="F12" s="61" t="s">
        <v>16</v>
      </c>
      <c r="G12" s="27"/>
    </row>
    <row r="13" ht="63" customHeight="1" spans="1:6">
      <c r="A13" s="56" t="s">
        <v>17</v>
      </c>
      <c r="B13" s="56"/>
      <c r="D13" s="56"/>
      <c r="E13" s="56" t="s">
        <v>18</v>
      </c>
      <c r="F13" s="56"/>
    </row>
  </sheetData>
  <mergeCells count="19">
    <mergeCell ref="A1:C1"/>
    <mergeCell ref="B2:F2"/>
    <mergeCell ref="A3:G3"/>
    <mergeCell ref="C4:G4"/>
    <mergeCell ref="C5:G5"/>
    <mergeCell ref="B7:C7"/>
    <mergeCell ref="F7:G7"/>
    <mergeCell ref="B8:C8"/>
    <mergeCell ref="F8:G8"/>
    <mergeCell ref="B9:C9"/>
    <mergeCell ref="F9:G9"/>
    <mergeCell ref="B10:C10"/>
    <mergeCell ref="F10:G10"/>
    <mergeCell ref="B11:C11"/>
    <mergeCell ref="F11:G11"/>
    <mergeCell ref="B12:C12"/>
    <mergeCell ref="F12:G12"/>
    <mergeCell ref="B13:C13"/>
    <mergeCell ref="F13:G13"/>
  </mergeCells>
  <printOptions horizontalCentered="1"/>
  <pageMargins left="0.78740157480315" right="0.393700787401575" top="0.393700787401575" bottom="0.393700787401575" header="0" footer="0"/>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4" sqref="C4:C6"/>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8" customHeight="1" spans="1:11">
      <c r="A1" s="39" t="s">
        <v>149</v>
      </c>
      <c r="D1" s="40"/>
      <c r="E1" s="40"/>
      <c r="F1" s="40"/>
      <c r="G1" s="40"/>
      <c r="H1" s="40"/>
      <c r="I1" s="40"/>
      <c r="J1" s="40"/>
      <c r="K1" s="40"/>
    </row>
    <row r="2" ht="45" customHeight="1" spans="1:1">
      <c r="A2" s="20" t="s">
        <v>436</v>
      </c>
    </row>
    <row r="3" ht="22.5" customHeight="1" spans="1:11">
      <c r="A3" s="22" t="s">
        <v>477</v>
      </c>
      <c r="B3" s="23"/>
      <c r="C3" s="23"/>
      <c r="D3" s="23"/>
      <c r="E3" s="23"/>
      <c r="F3" s="22" t="s">
        <v>72</v>
      </c>
      <c r="G3" s="23"/>
      <c r="H3" s="23"/>
      <c r="I3" s="25" t="s">
        <v>22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t="s">
        <v>36</v>
      </c>
      <c r="B7" s="30" t="s">
        <v>437</v>
      </c>
      <c r="C7" s="30" t="s">
        <v>438</v>
      </c>
      <c r="D7" s="26" t="s">
        <v>439</v>
      </c>
      <c r="E7" s="41" t="s">
        <v>526</v>
      </c>
      <c r="F7" s="32" t="s">
        <v>441</v>
      </c>
      <c r="G7" s="32" t="s">
        <v>474</v>
      </c>
      <c r="H7" s="32" t="s">
        <v>527</v>
      </c>
      <c r="I7" s="32"/>
      <c r="J7" s="32"/>
      <c r="K7" s="37"/>
    </row>
    <row r="8" ht="22.5" customHeight="1" spans="1:11">
      <c r="A8" s="26"/>
      <c r="B8" s="30"/>
      <c r="C8" s="30"/>
      <c r="D8" s="26"/>
      <c r="E8" s="41"/>
      <c r="F8" s="32"/>
      <c r="G8" s="32"/>
      <c r="H8" s="32"/>
      <c r="I8" s="32"/>
      <c r="J8" s="32"/>
      <c r="K8" s="37"/>
    </row>
    <row r="9" ht="22.5" customHeight="1" spans="1:11">
      <c r="A9" s="26"/>
      <c r="B9" s="30"/>
      <c r="C9" s="30"/>
      <c r="D9" s="26"/>
      <c r="E9" s="41"/>
      <c r="F9" s="32"/>
      <c r="G9" s="32"/>
      <c r="H9" s="32"/>
      <c r="I9" s="32"/>
      <c r="J9" s="32"/>
      <c r="K9" s="37"/>
    </row>
    <row r="10" ht="22.5" customHeight="1" spans="1:11">
      <c r="A10" s="26"/>
      <c r="B10" s="30"/>
      <c r="C10" s="30"/>
      <c r="D10" s="26"/>
      <c r="E10" s="41"/>
      <c r="F10" s="32"/>
      <c r="G10" s="32"/>
      <c r="H10" s="32"/>
      <c r="I10" s="32"/>
      <c r="J10" s="32"/>
      <c r="K10" s="37"/>
    </row>
    <row r="11" ht="22.5" customHeight="1" spans="1:11">
      <c r="A11" s="26"/>
      <c r="B11" s="30"/>
      <c r="C11" s="30"/>
      <c r="D11" s="26"/>
      <c r="E11" s="41"/>
      <c r="F11" s="32"/>
      <c r="G11" s="32"/>
      <c r="H11" s="32"/>
      <c r="I11" s="32"/>
      <c r="J11" s="32"/>
      <c r="K11" s="37"/>
    </row>
    <row r="12" ht="22.5" customHeight="1" spans="1:11">
      <c r="A12" s="26"/>
      <c r="B12" s="30"/>
      <c r="C12" s="30"/>
      <c r="D12" s="26"/>
      <c r="E12" s="41"/>
      <c r="F12" s="32"/>
      <c r="G12" s="32"/>
      <c r="H12" s="32"/>
      <c r="I12" s="32"/>
      <c r="J12" s="32"/>
      <c r="K12" s="37"/>
    </row>
    <row r="13" ht="22.5" customHeight="1" spans="1:11">
      <c r="A13" s="26"/>
      <c r="B13" s="30"/>
      <c r="C13" s="30"/>
      <c r="D13" s="26"/>
      <c r="E13" s="41"/>
      <c r="F13" s="32"/>
      <c r="G13" s="32"/>
      <c r="H13" s="32"/>
      <c r="I13" s="32"/>
      <c r="J13" s="32"/>
      <c r="K13" s="37"/>
    </row>
    <row r="14" ht="22.5" customHeight="1" spans="1:11">
      <c r="A14" s="26"/>
      <c r="B14" s="30"/>
      <c r="C14" s="30"/>
      <c r="D14" s="26"/>
      <c r="E14" s="41"/>
      <c r="F14" s="32"/>
      <c r="G14" s="32"/>
      <c r="H14" s="32"/>
      <c r="I14" s="32"/>
      <c r="J14" s="32"/>
      <c r="K14" s="37"/>
    </row>
    <row r="15" ht="22.5" customHeight="1" spans="1:11">
      <c r="A15" s="26"/>
      <c r="B15" s="30"/>
      <c r="C15" s="30"/>
      <c r="D15" s="26"/>
      <c r="E15" s="41"/>
      <c r="F15" s="32"/>
      <c r="G15" s="32"/>
      <c r="H15" s="32"/>
      <c r="I15" s="32"/>
      <c r="J15" s="32"/>
      <c r="K15" s="37"/>
    </row>
    <row r="16" ht="22.5" customHeight="1" spans="1:11">
      <c r="A16" s="26"/>
      <c r="B16" s="30"/>
      <c r="C16" s="30"/>
      <c r="D16" s="26"/>
      <c r="E16" s="41"/>
      <c r="F16" s="32"/>
      <c r="G16" s="32"/>
      <c r="H16" s="32"/>
      <c r="I16" s="32"/>
      <c r="J16" s="32"/>
      <c r="K16" s="37"/>
    </row>
    <row r="17" ht="22.5" customHeight="1" spans="1:11">
      <c r="A17" s="26"/>
      <c r="B17" s="30"/>
      <c r="C17" s="30"/>
      <c r="D17" s="26"/>
      <c r="E17" s="41"/>
      <c r="F17" s="32"/>
      <c r="G17" s="32"/>
      <c r="H17" s="32"/>
      <c r="I17" s="32"/>
      <c r="J17" s="32"/>
      <c r="K17" s="37"/>
    </row>
    <row r="18" ht="22.5" customHeight="1" spans="1:11">
      <c r="A18" s="26"/>
      <c r="B18" s="30"/>
      <c r="C18" s="30"/>
      <c r="D18" s="26"/>
      <c r="E18" s="41"/>
      <c r="F18" s="32"/>
      <c r="G18" s="32"/>
      <c r="H18" s="32"/>
      <c r="I18" s="32"/>
      <c r="J18" s="32"/>
      <c r="K18" s="37"/>
    </row>
    <row r="19" ht="22.5" customHeight="1" spans="1:11">
      <c r="A19" s="26"/>
      <c r="B19" s="30"/>
      <c r="C19" s="30"/>
      <c r="D19" s="26"/>
      <c r="E19" s="41"/>
      <c r="F19" s="32"/>
      <c r="G19" s="32"/>
      <c r="H19" s="32"/>
      <c r="I19" s="32"/>
      <c r="J19" s="32"/>
      <c r="K19" s="37"/>
    </row>
    <row r="20" ht="22.5" customHeight="1" spans="1:11">
      <c r="A20" s="26"/>
      <c r="B20" s="30"/>
      <c r="C20" s="30"/>
      <c r="D20" s="26"/>
      <c r="E20" s="41"/>
      <c r="F20" s="32"/>
      <c r="G20" s="32"/>
      <c r="H20" s="32"/>
      <c r="I20" s="32"/>
      <c r="J20" s="32"/>
      <c r="K20" s="37"/>
    </row>
    <row r="21" ht="22.5" customHeight="1" spans="1:11">
      <c r="A21" s="26" t="s">
        <v>249</v>
      </c>
      <c r="B21" s="27"/>
      <c r="C21" s="27"/>
      <c r="D21" s="27"/>
      <c r="E21" s="27"/>
      <c r="F21" s="27"/>
      <c r="G21" s="32" t="s">
        <v>474</v>
      </c>
      <c r="H21" s="32" t="s">
        <v>527</v>
      </c>
      <c r="I21" s="32"/>
      <c r="J21" s="32"/>
      <c r="K21" s="29"/>
    </row>
    <row r="22" ht="22.5" customHeight="1" spans="1:11">
      <c r="A22" s="33" t="s">
        <v>68</v>
      </c>
      <c r="B22" s="42"/>
      <c r="C22" s="42"/>
      <c r="D22" s="42"/>
      <c r="E22" s="42"/>
      <c r="F22" s="42"/>
      <c r="G22" s="43" t="s">
        <v>474</v>
      </c>
      <c r="H22" s="43" t="s">
        <v>527</v>
      </c>
      <c r="I22" s="43"/>
      <c r="J22" s="43"/>
      <c r="K22" s="38"/>
    </row>
    <row r="23" ht="7.5" customHeight="1"/>
    <row r="24" ht="22.5" customHeight="1" spans="1:11">
      <c r="A24" s="34"/>
      <c r="B24" s="34"/>
      <c r="C24" s="34"/>
      <c r="D24" s="34"/>
      <c r="E24" s="34"/>
      <c r="F24" s="34"/>
      <c r="G24" s="34"/>
      <c r="H24" s="34"/>
      <c r="I24" s="34"/>
      <c r="J24" s="34"/>
      <c r="K24" s="34"/>
    </row>
  </sheetData>
  <mergeCells count="17">
    <mergeCell ref="A1:C1"/>
    <mergeCell ref="A2:K2"/>
    <mergeCell ref="A3:E3"/>
    <mergeCell ref="F3:H3"/>
    <mergeCell ref="I3:K3"/>
    <mergeCell ref="F4:J4"/>
    <mergeCell ref="H5:J5"/>
    <mergeCell ref="A21:F21"/>
    <mergeCell ref="A22:F22"/>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4" sqref="A4:C4"/>
    </sheetView>
  </sheetViews>
  <sheetFormatPr defaultColWidth="9.14285714285714" defaultRowHeight="12.75"/>
  <cols>
    <col min="1" max="1" width="4" customWidth="1"/>
    <col min="2" max="2" width="26.4285714285714" customWidth="1"/>
    <col min="3" max="3" width="5.14285714285714" customWidth="1"/>
    <col min="4" max="4" width="8.85714285714286" customWidth="1"/>
    <col min="5" max="5" width="8.14285714285714" customWidth="1"/>
    <col min="6" max="6" width="8.85714285714286" customWidth="1"/>
    <col min="7" max="7" width="7.85714285714286" customWidth="1"/>
    <col min="8" max="8" width="8.71428571428571" customWidth="1"/>
    <col min="9" max="9" width="9.57142857142857" customWidth="1"/>
    <col min="10" max="10" width="8.71428571428571" customWidth="1"/>
  </cols>
  <sheetData>
    <row r="1" ht="19.5" customHeight="1" spans="1:1">
      <c r="A1" s="19" t="s">
        <v>456</v>
      </c>
    </row>
    <row r="2" ht="50.25" customHeight="1" spans="1:1">
      <c r="A2" s="20" t="s">
        <v>457</v>
      </c>
    </row>
    <row r="3" ht="20.25" customHeight="1" spans="1:1">
      <c r="A3" s="21" t="s">
        <v>458</v>
      </c>
    </row>
    <row r="4" ht="30.75" customHeight="1" spans="1:10">
      <c r="A4" s="22" t="s">
        <v>528</v>
      </c>
      <c r="B4" s="23"/>
      <c r="C4" s="23"/>
      <c r="D4" s="24" t="s">
        <v>72</v>
      </c>
      <c r="E4" s="23"/>
      <c r="F4" s="23"/>
      <c r="G4" s="23"/>
      <c r="H4" s="25"/>
      <c r="I4" s="25" t="s">
        <v>22</v>
      </c>
      <c r="J4" s="23"/>
    </row>
    <row r="5" ht="24" customHeight="1" spans="1:10">
      <c r="A5" s="26" t="s">
        <v>27</v>
      </c>
      <c r="B5" s="26" t="s">
        <v>460</v>
      </c>
      <c r="C5" s="26" t="s">
        <v>461</v>
      </c>
      <c r="D5" s="26" t="s">
        <v>462</v>
      </c>
      <c r="E5" s="26" t="s">
        <v>463</v>
      </c>
      <c r="F5" s="27"/>
      <c r="G5" s="26" t="s">
        <v>464</v>
      </c>
      <c r="H5" s="26" t="s">
        <v>465</v>
      </c>
      <c r="I5" s="26" t="s">
        <v>466</v>
      </c>
      <c r="J5" s="29" t="s">
        <v>467</v>
      </c>
    </row>
    <row r="6" ht="22.5" customHeight="1" spans="1:10">
      <c r="A6" s="28"/>
      <c r="B6" s="28"/>
      <c r="C6" s="28"/>
      <c r="D6" s="28"/>
      <c r="E6" s="26" t="s">
        <v>468</v>
      </c>
      <c r="F6" s="29" t="s">
        <v>469</v>
      </c>
      <c r="G6" s="23"/>
      <c r="H6" s="28"/>
      <c r="I6" s="28"/>
      <c r="J6" s="36"/>
    </row>
    <row r="7" ht="24" customHeight="1" spans="1:10">
      <c r="A7" s="26"/>
      <c r="B7" s="30"/>
      <c r="C7" s="26"/>
      <c r="D7" s="31"/>
      <c r="E7" s="32"/>
      <c r="F7" s="32"/>
      <c r="G7" s="32"/>
      <c r="H7" s="30"/>
      <c r="I7" s="30"/>
      <c r="J7" s="37"/>
    </row>
    <row r="8" ht="24" customHeight="1" spans="1:10">
      <c r="A8" s="26"/>
      <c r="B8" s="30"/>
      <c r="C8" s="26"/>
      <c r="D8" s="31"/>
      <c r="E8" s="32"/>
      <c r="F8" s="32"/>
      <c r="G8" s="32"/>
      <c r="H8" s="30"/>
      <c r="I8" s="30"/>
      <c r="J8" s="37"/>
    </row>
    <row r="9" ht="24" customHeight="1" spans="1:10">
      <c r="A9" s="26"/>
      <c r="B9" s="30"/>
      <c r="C9" s="26"/>
      <c r="D9" s="31"/>
      <c r="E9" s="32"/>
      <c r="F9" s="32"/>
      <c r="G9" s="32"/>
      <c r="H9" s="30"/>
      <c r="I9" s="30"/>
      <c r="J9" s="37"/>
    </row>
    <row r="10" ht="24" customHeight="1" spans="1:10">
      <c r="A10" s="26"/>
      <c r="B10" s="30"/>
      <c r="C10" s="26"/>
      <c r="D10" s="31"/>
      <c r="E10" s="32"/>
      <c r="F10" s="32"/>
      <c r="G10" s="32"/>
      <c r="H10" s="30"/>
      <c r="I10" s="30"/>
      <c r="J10" s="37"/>
    </row>
    <row r="11" ht="24" customHeight="1" spans="1:10">
      <c r="A11" s="26"/>
      <c r="B11" s="30"/>
      <c r="C11" s="26"/>
      <c r="D11" s="31"/>
      <c r="E11" s="32"/>
      <c r="F11" s="32"/>
      <c r="G11" s="32"/>
      <c r="H11" s="30"/>
      <c r="I11" s="30"/>
      <c r="J11" s="37"/>
    </row>
    <row r="12" ht="24" customHeight="1" spans="1:10">
      <c r="A12" s="26"/>
      <c r="B12" s="30"/>
      <c r="C12" s="26"/>
      <c r="D12" s="31"/>
      <c r="E12" s="32"/>
      <c r="F12" s="32"/>
      <c r="G12" s="32"/>
      <c r="H12" s="30"/>
      <c r="I12" s="30"/>
      <c r="J12" s="37"/>
    </row>
    <row r="13" ht="24" customHeight="1" spans="1:10">
      <c r="A13" s="26"/>
      <c r="B13" s="30"/>
      <c r="C13" s="26"/>
      <c r="D13" s="31"/>
      <c r="E13" s="32"/>
      <c r="F13" s="32"/>
      <c r="G13" s="32"/>
      <c r="H13" s="30"/>
      <c r="I13" s="30"/>
      <c r="J13" s="37"/>
    </row>
    <row r="14" ht="24" customHeight="1" spans="1:10">
      <c r="A14" s="26"/>
      <c r="B14" s="30"/>
      <c r="C14" s="26"/>
      <c r="D14" s="31"/>
      <c r="E14" s="32"/>
      <c r="F14" s="32"/>
      <c r="G14" s="32"/>
      <c r="H14" s="30"/>
      <c r="I14" s="30"/>
      <c r="J14" s="37"/>
    </row>
    <row r="15" ht="24" customHeight="1" spans="1:10">
      <c r="A15" s="26"/>
      <c r="B15" s="30"/>
      <c r="C15" s="26"/>
      <c r="D15" s="31"/>
      <c r="E15" s="32"/>
      <c r="F15" s="32"/>
      <c r="G15" s="32"/>
      <c r="H15" s="30"/>
      <c r="I15" s="30"/>
      <c r="J15" s="37"/>
    </row>
    <row r="16" ht="24" customHeight="1" spans="1:10">
      <c r="A16" s="26"/>
      <c r="B16" s="30"/>
      <c r="C16" s="26"/>
      <c r="D16" s="31"/>
      <c r="E16" s="32"/>
      <c r="F16" s="32"/>
      <c r="G16" s="32"/>
      <c r="H16" s="30"/>
      <c r="I16" s="30"/>
      <c r="J16" s="37"/>
    </row>
    <row r="17" ht="24" customHeight="1" spans="1:10">
      <c r="A17" s="26"/>
      <c r="B17" s="30"/>
      <c r="C17" s="26"/>
      <c r="D17" s="31"/>
      <c r="E17" s="32"/>
      <c r="F17" s="32"/>
      <c r="G17" s="32"/>
      <c r="H17" s="30"/>
      <c r="I17" s="30"/>
      <c r="J17" s="37"/>
    </row>
    <row r="18" ht="24" customHeight="1" spans="1:10">
      <c r="A18" s="26"/>
      <c r="B18" s="30"/>
      <c r="C18" s="26"/>
      <c r="D18" s="31"/>
      <c r="E18" s="32"/>
      <c r="F18" s="32"/>
      <c r="G18" s="32"/>
      <c r="H18" s="30"/>
      <c r="I18" s="30"/>
      <c r="J18" s="37"/>
    </row>
    <row r="19" ht="24" customHeight="1" spans="1:10">
      <c r="A19" s="26"/>
      <c r="B19" s="30"/>
      <c r="C19" s="26"/>
      <c r="D19" s="31"/>
      <c r="E19" s="32"/>
      <c r="F19" s="32"/>
      <c r="G19" s="32"/>
      <c r="H19" s="30"/>
      <c r="I19" s="30"/>
      <c r="J19" s="37"/>
    </row>
    <row r="20" ht="24" customHeight="1" spans="1:10">
      <c r="A20" s="26"/>
      <c r="B20" s="30"/>
      <c r="C20" s="26"/>
      <c r="D20" s="31"/>
      <c r="E20" s="32"/>
      <c r="F20" s="32"/>
      <c r="G20" s="32"/>
      <c r="H20" s="30"/>
      <c r="I20" s="30"/>
      <c r="J20" s="37"/>
    </row>
    <row r="21" ht="24" customHeight="1" spans="1:10">
      <c r="A21" s="26"/>
      <c r="B21" s="30"/>
      <c r="C21" s="26"/>
      <c r="D21" s="31"/>
      <c r="E21" s="32"/>
      <c r="F21" s="32"/>
      <c r="G21" s="32"/>
      <c r="H21" s="30"/>
      <c r="I21" s="30"/>
      <c r="J21" s="37"/>
    </row>
    <row r="22" ht="24" customHeight="1" spans="1:10">
      <c r="A22" s="26"/>
      <c r="B22" s="30"/>
      <c r="C22" s="26"/>
      <c r="D22" s="31"/>
      <c r="E22" s="32"/>
      <c r="F22" s="32"/>
      <c r="G22" s="32"/>
      <c r="H22" s="30"/>
      <c r="I22" s="30"/>
      <c r="J22" s="37"/>
    </row>
    <row r="23" ht="24" customHeight="1" spans="1:10">
      <c r="A23" s="26"/>
      <c r="B23" s="30"/>
      <c r="C23" s="26"/>
      <c r="D23" s="31"/>
      <c r="E23" s="32"/>
      <c r="F23" s="32"/>
      <c r="G23" s="32"/>
      <c r="H23" s="30"/>
      <c r="I23" s="30"/>
      <c r="J23" s="37"/>
    </row>
    <row r="24" ht="24" customHeight="1" spans="1:10">
      <c r="A24" s="26"/>
      <c r="B24" s="30"/>
      <c r="C24" s="26"/>
      <c r="D24" s="31"/>
      <c r="E24" s="32"/>
      <c r="F24" s="32"/>
      <c r="G24" s="32"/>
      <c r="H24" s="30"/>
      <c r="I24" s="30"/>
      <c r="J24" s="37"/>
    </row>
    <row r="25" ht="24" customHeight="1" spans="1:10">
      <c r="A25" s="26"/>
      <c r="B25" s="30"/>
      <c r="C25" s="26"/>
      <c r="D25" s="31"/>
      <c r="E25" s="32"/>
      <c r="F25" s="32"/>
      <c r="G25" s="32"/>
      <c r="H25" s="30"/>
      <c r="I25" s="30"/>
      <c r="J25" s="37"/>
    </row>
    <row r="26" ht="24" customHeight="1" spans="1:10">
      <c r="A26" s="26"/>
      <c r="B26" s="30"/>
      <c r="C26" s="26"/>
      <c r="D26" s="31"/>
      <c r="E26" s="32"/>
      <c r="F26" s="32"/>
      <c r="G26" s="32"/>
      <c r="H26" s="30"/>
      <c r="I26" s="30"/>
      <c r="J26" s="37"/>
    </row>
    <row r="27" ht="24" customHeight="1" spans="1:10">
      <c r="A27" s="26"/>
      <c r="B27" s="30"/>
      <c r="C27" s="26"/>
      <c r="D27" s="31"/>
      <c r="E27" s="32"/>
      <c r="F27" s="32"/>
      <c r="G27" s="32"/>
      <c r="H27" s="30"/>
      <c r="I27" s="30"/>
      <c r="J27" s="37"/>
    </row>
    <row r="28" ht="24" customHeight="1" spans="1:10">
      <c r="A28" s="26"/>
      <c r="B28" s="30"/>
      <c r="C28" s="26"/>
      <c r="D28" s="31"/>
      <c r="E28" s="32"/>
      <c r="F28" s="32"/>
      <c r="G28" s="32"/>
      <c r="H28" s="30"/>
      <c r="I28" s="30"/>
      <c r="J28" s="37"/>
    </row>
    <row r="29" ht="24" customHeight="1" spans="1:10">
      <c r="A29" s="26"/>
      <c r="B29" s="30"/>
      <c r="C29" s="26"/>
      <c r="D29" s="31"/>
      <c r="E29" s="32"/>
      <c r="F29" s="32"/>
      <c r="G29" s="32"/>
      <c r="H29" s="30"/>
      <c r="I29" s="30"/>
      <c r="J29" s="37"/>
    </row>
    <row r="30" ht="24" customHeight="1" spans="1:10">
      <c r="A30" s="26"/>
      <c r="B30" s="30"/>
      <c r="C30" s="26"/>
      <c r="D30" s="31"/>
      <c r="E30" s="32"/>
      <c r="F30" s="32"/>
      <c r="G30" s="32"/>
      <c r="H30" s="30"/>
      <c r="I30" s="30"/>
      <c r="J30" s="37"/>
    </row>
    <row r="31" ht="24" customHeight="1" spans="1:10">
      <c r="A31" s="33"/>
      <c r="B31" s="33" t="s">
        <v>68</v>
      </c>
      <c r="C31" s="33"/>
      <c r="D31" s="33"/>
      <c r="E31" s="33"/>
      <c r="F31" s="33"/>
      <c r="G31" s="33"/>
      <c r="H31" s="33"/>
      <c r="I31" s="33"/>
      <c r="J31" s="38"/>
    </row>
    <row r="32" ht="7.5" customHeight="1"/>
    <row r="33" ht="13.5" customHeight="1" spans="1:8">
      <c r="A33" s="34"/>
      <c r="B33" s="34"/>
      <c r="C33" s="34"/>
      <c r="D33" s="34"/>
      <c r="E33" s="34"/>
      <c r="F33" s="35"/>
      <c r="G33" s="35"/>
      <c r="H33" s="35"/>
    </row>
  </sheetData>
  <mergeCells count="16">
    <mergeCell ref="A1:J1"/>
    <mergeCell ref="A2:J2"/>
    <mergeCell ref="A3:J3"/>
    <mergeCell ref="A4:C4"/>
    <mergeCell ref="D4:G4"/>
    <mergeCell ref="I4:J4"/>
    <mergeCell ref="E5:F5"/>
    <mergeCell ref="H33:J33"/>
    <mergeCell ref="A5:A6"/>
    <mergeCell ref="B5:B6"/>
    <mergeCell ref="C5:C6"/>
    <mergeCell ref="D5:D6"/>
    <mergeCell ref="G5:G6"/>
    <mergeCell ref="H5:H6"/>
    <mergeCell ref="I5:I6"/>
    <mergeCell ref="J5:J6"/>
  </mergeCells>
  <printOptions horizontalCentered="1"/>
  <pageMargins left="0.78740157480315" right="0.393700787401575" top="0.393700787401575" bottom="0.393700787401575" header="0" footer="0"/>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A3" sqref="A3:C3"/>
    </sheetView>
  </sheetViews>
  <sheetFormatPr defaultColWidth="9.14285714285714" defaultRowHeight="12.75" outlineLevelCol="5"/>
  <cols>
    <col min="1" max="1" width="5.57142857142857" customWidth="1"/>
    <col min="2" max="2" width="5.28571428571429" customWidth="1"/>
    <col min="3" max="3" width="24.8571428571429" customWidth="1"/>
    <col min="4" max="4" width="33.1428571428571" customWidth="1"/>
    <col min="5" max="5" width="14.8571428571429" customWidth="1"/>
    <col min="6" max="6" width="12.5714285714286" customWidth="1"/>
  </cols>
  <sheetData>
    <row r="1" ht="20.25" customHeight="1" spans="1:6">
      <c r="A1" s="39" t="s">
        <v>69</v>
      </c>
      <c r="D1" s="34"/>
      <c r="E1" s="34"/>
      <c r="F1" s="34"/>
    </row>
    <row r="2" ht="66" customHeight="1" spans="1:1">
      <c r="A2" s="20" t="s">
        <v>70</v>
      </c>
    </row>
    <row r="3" ht="30.75" customHeight="1" spans="1:6">
      <c r="A3" s="22" t="s">
        <v>529</v>
      </c>
      <c r="B3" s="23"/>
      <c r="C3" s="23"/>
      <c r="D3" s="22" t="s">
        <v>72</v>
      </c>
      <c r="E3" s="25" t="s">
        <v>22</v>
      </c>
      <c r="F3" s="23"/>
    </row>
    <row r="4" ht="30.75" customHeight="1" spans="1:6">
      <c r="A4" s="26" t="s">
        <v>27</v>
      </c>
      <c r="B4" s="26" t="s">
        <v>73</v>
      </c>
      <c r="C4" s="27"/>
      <c r="D4" s="26" t="s">
        <v>74</v>
      </c>
      <c r="E4" s="26" t="s">
        <v>75</v>
      </c>
      <c r="F4" s="29" t="s">
        <v>31</v>
      </c>
    </row>
    <row r="5" ht="24" customHeight="1" spans="1:6">
      <c r="A5" s="26" t="s">
        <v>36</v>
      </c>
      <c r="B5" s="30" t="s">
        <v>76</v>
      </c>
      <c r="C5" s="27"/>
      <c r="D5" s="26" t="s">
        <v>77</v>
      </c>
      <c r="E5" s="32" t="s">
        <v>530</v>
      </c>
      <c r="F5" s="37" t="s">
        <v>79</v>
      </c>
    </row>
    <row r="6" ht="24" customHeight="1" spans="1:6">
      <c r="A6" s="26" t="s">
        <v>42</v>
      </c>
      <c r="B6" s="30" t="s">
        <v>80</v>
      </c>
      <c r="C6" s="30" t="s">
        <v>81</v>
      </c>
      <c r="D6" s="26" t="s">
        <v>82</v>
      </c>
      <c r="E6" s="32" t="s">
        <v>531</v>
      </c>
      <c r="F6" s="37"/>
    </row>
    <row r="7" ht="24" customHeight="1" spans="1:6">
      <c r="A7" s="26" t="s">
        <v>84</v>
      </c>
      <c r="B7" s="30" t="s">
        <v>85</v>
      </c>
      <c r="C7" s="27"/>
      <c r="D7" s="26" t="s">
        <v>86</v>
      </c>
      <c r="E7" s="32" t="s">
        <v>532</v>
      </c>
      <c r="F7" s="37"/>
    </row>
    <row r="8" ht="24" customHeight="1" spans="1:6">
      <c r="A8" s="26" t="s">
        <v>88</v>
      </c>
      <c r="B8" s="30" t="s">
        <v>89</v>
      </c>
      <c r="C8" s="27"/>
      <c r="D8" s="26" t="s">
        <v>90</v>
      </c>
      <c r="E8" s="32"/>
      <c r="F8" s="37" t="s">
        <v>79</v>
      </c>
    </row>
    <row r="9" ht="24" customHeight="1" spans="1:6">
      <c r="A9" s="26" t="s">
        <v>92</v>
      </c>
      <c r="B9" s="30" t="s">
        <v>80</v>
      </c>
      <c r="C9" s="30" t="s">
        <v>81</v>
      </c>
      <c r="D9" s="26" t="s">
        <v>93</v>
      </c>
      <c r="E9" s="32"/>
      <c r="F9" s="37"/>
    </row>
    <row r="10" ht="24" customHeight="1" spans="1:6">
      <c r="A10" s="26" t="s">
        <v>95</v>
      </c>
      <c r="B10" s="30" t="s">
        <v>96</v>
      </c>
      <c r="C10" s="27"/>
      <c r="D10" s="26" t="s">
        <v>533</v>
      </c>
      <c r="E10" s="32" t="s">
        <v>532</v>
      </c>
      <c r="F10" s="37" t="s">
        <v>99</v>
      </c>
    </row>
    <row r="11" ht="24" customHeight="1" spans="1:6">
      <c r="A11" s="26" t="s">
        <v>100</v>
      </c>
      <c r="B11" s="30" t="s">
        <v>80</v>
      </c>
      <c r="C11" s="30" t="s">
        <v>101</v>
      </c>
      <c r="D11" s="26" t="s">
        <v>534</v>
      </c>
      <c r="E11" s="32" t="s">
        <v>57</v>
      </c>
      <c r="F11" s="37" t="s">
        <v>99</v>
      </c>
    </row>
    <row r="12" ht="24" customHeight="1" spans="1:6">
      <c r="A12" s="26" t="s">
        <v>103</v>
      </c>
      <c r="B12" s="30" t="s">
        <v>104</v>
      </c>
      <c r="C12" s="27"/>
      <c r="D12" s="26" t="s">
        <v>105</v>
      </c>
      <c r="E12" s="32"/>
      <c r="F12" s="37"/>
    </row>
    <row r="13" ht="24" customHeight="1" spans="1:6">
      <c r="A13" s="26" t="s">
        <v>106</v>
      </c>
      <c r="B13" s="30" t="s">
        <v>107</v>
      </c>
      <c r="C13" s="27"/>
      <c r="D13" s="26" t="s">
        <v>108</v>
      </c>
      <c r="E13" s="32"/>
      <c r="F13" s="37" t="s">
        <v>109</v>
      </c>
    </row>
    <row r="14" ht="24" customHeight="1" spans="1:6">
      <c r="A14" s="26" t="s">
        <v>110</v>
      </c>
      <c r="B14" s="30" t="s">
        <v>80</v>
      </c>
      <c r="C14" s="30" t="s">
        <v>111</v>
      </c>
      <c r="D14" s="26" t="s">
        <v>112</v>
      </c>
      <c r="E14" s="32"/>
      <c r="F14" s="37" t="s">
        <v>113</v>
      </c>
    </row>
    <row r="15" ht="24" customHeight="1" spans="1:6">
      <c r="A15" s="29" t="s">
        <v>114</v>
      </c>
      <c r="B15" s="23"/>
      <c r="C15" s="30" t="s">
        <v>115</v>
      </c>
      <c r="D15" s="26" t="s">
        <v>112</v>
      </c>
      <c r="E15" s="32"/>
      <c r="F15" s="37" t="s">
        <v>113</v>
      </c>
    </row>
    <row r="16" ht="24" customHeight="1" spans="1:6">
      <c r="A16" s="29" t="s">
        <v>116</v>
      </c>
      <c r="B16" s="23"/>
      <c r="C16" s="30" t="s">
        <v>117</v>
      </c>
      <c r="D16" s="26" t="s">
        <v>112</v>
      </c>
      <c r="E16" s="32"/>
      <c r="F16" s="37" t="s">
        <v>113</v>
      </c>
    </row>
    <row r="17" ht="24" customHeight="1" spans="1:6">
      <c r="A17" s="26" t="s">
        <v>118</v>
      </c>
      <c r="B17" s="30" t="s">
        <v>32</v>
      </c>
      <c r="C17" s="27"/>
      <c r="D17" s="26" t="s">
        <v>119</v>
      </c>
      <c r="E17" s="32"/>
      <c r="F17" s="37" t="s">
        <v>109</v>
      </c>
    </row>
    <row r="18" ht="24" customHeight="1" spans="1:6">
      <c r="A18" s="26" t="s">
        <v>120</v>
      </c>
      <c r="B18" s="26" t="s">
        <v>80</v>
      </c>
      <c r="C18" s="30" t="s">
        <v>121</v>
      </c>
      <c r="D18" s="26" t="s">
        <v>122</v>
      </c>
      <c r="E18" s="32"/>
      <c r="F18" s="37" t="s">
        <v>123</v>
      </c>
    </row>
    <row r="19" ht="24" customHeight="1" spans="1:6">
      <c r="A19" s="29" t="s">
        <v>124</v>
      </c>
      <c r="B19" s="23"/>
      <c r="C19" s="30" t="s">
        <v>125</v>
      </c>
      <c r="D19" s="26" t="s">
        <v>112</v>
      </c>
      <c r="E19" s="32"/>
      <c r="F19" s="37" t="s">
        <v>126</v>
      </c>
    </row>
    <row r="20" ht="24" customHeight="1" spans="1:6">
      <c r="A20" s="29" t="s">
        <v>127</v>
      </c>
      <c r="B20" s="23"/>
      <c r="C20" s="30" t="s">
        <v>128</v>
      </c>
      <c r="D20" s="26" t="s">
        <v>112</v>
      </c>
      <c r="E20" s="32"/>
      <c r="F20" s="37" t="s">
        <v>129</v>
      </c>
    </row>
    <row r="21" ht="24" customHeight="1" spans="1:6">
      <c r="A21" s="26" t="s">
        <v>130</v>
      </c>
      <c r="B21" s="30" t="s">
        <v>131</v>
      </c>
      <c r="C21" s="27"/>
      <c r="D21" s="26" t="s">
        <v>132</v>
      </c>
      <c r="E21" s="32"/>
      <c r="F21" s="37" t="s">
        <v>109</v>
      </c>
    </row>
    <row r="22" ht="24" customHeight="1" spans="1:6">
      <c r="A22" s="26" t="s">
        <v>133</v>
      </c>
      <c r="B22" s="30" t="s">
        <v>134</v>
      </c>
      <c r="C22" s="27"/>
      <c r="D22" s="26" t="s">
        <v>135</v>
      </c>
      <c r="E22" s="32"/>
      <c r="F22" s="37" t="s">
        <v>109</v>
      </c>
    </row>
    <row r="23" ht="24" customHeight="1" spans="1:6">
      <c r="A23" s="26" t="s">
        <v>136</v>
      </c>
      <c r="B23" s="26" t="s">
        <v>80</v>
      </c>
      <c r="C23" s="30" t="s">
        <v>137</v>
      </c>
      <c r="D23" s="26" t="s">
        <v>138</v>
      </c>
      <c r="E23" s="32"/>
      <c r="F23" s="37" t="s">
        <v>139</v>
      </c>
    </row>
    <row r="24" ht="24" customHeight="1" spans="1:6">
      <c r="A24" s="29" t="s">
        <v>140</v>
      </c>
      <c r="B24" s="23"/>
      <c r="C24" s="30" t="s">
        <v>141</v>
      </c>
      <c r="D24" s="26" t="s">
        <v>142</v>
      </c>
      <c r="E24" s="32"/>
      <c r="F24" s="37" t="s">
        <v>139</v>
      </c>
    </row>
    <row r="25" ht="23.25" customHeight="1" spans="1:6">
      <c r="A25" s="26" t="s">
        <v>143</v>
      </c>
      <c r="B25" s="30" t="s">
        <v>34</v>
      </c>
      <c r="C25" s="27"/>
      <c r="D25" s="26" t="s">
        <v>535</v>
      </c>
      <c r="E25" s="32" t="s">
        <v>58</v>
      </c>
      <c r="F25" s="37"/>
    </row>
    <row r="26" ht="24" customHeight="1" spans="1:6">
      <c r="A26" s="26" t="s">
        <v>145</v>
      </c>
      <c r="B26" s="30" t="s">
        <v>35</v>
      </c>
      <c r="C26" s="27"/>
      <c r="D26" s="26" t="s">
        <v>146</v>
      </c>
      <c r="E26" s="32" t="s">
        <v>59</v>
      </c>
      <c r="F26" s="37"/>
    </row>
    <row r="27" ht="27.75" customHeight="1" spans="1:6">
      <c r="A27" s="33" t="s">
        <v>147</v>
      </c>
      <c r="B27" s="42"/>
      <c r="C27" s="42"/>
      <c r="D27" s="33" t="s">
        <v>148</v>
      </c>
      <c r="E27" s="43" t="s">
        <v>56</v>
      </c>
      <c r="F27" s="46"/>
    </row>
    <row r="28" ht="7.5" customHeight="1"/>
    <row r="29" ht="15.75" customHeight="1" spans="1:1">
      <c r="A29" s="39"/>
    </row>
  </sheetData>
  <mergeCells count="21">
    <mergeCell ref="A1:C1"/>
    <mergeCell ref="A2:F2"/>
    <mergeCell ref="A3:C3"/>
    <mergeCell ref="E3:F3"/>
    <mergeCell ref="B4:C4"/>
    <mergeCell ref="B5:C5"/>
    <mergeCell ref="B7:C7"/>
    <mergeCell ref="B8:C8"/>
    <mergeCell ref="B10:C10"/>
    <mergeCell ref="B12:C12"/>
    <mergeCell ref="B13:C13"/>
    <mergeCell ref="B17:C17"/>
    <mergeCell ref="B21:C21"/>
    <mergeCell ref="B22:C22"/>
    <mergeCell ref="B25:C25"/>
    <mergeCell ref="B26:C26"/>
    <mergeCell ref="A27:C27"/>
    <mergeCell ref="A29:F29"/>
    <mergeCell ref="B14:B16"/>
    <mergeCell ref="B18:B20"/>
    <mergeCell ref="B23:B24"/>
  </mergeCells>
  <printOptions horizontalCentered="1"/>
  <pageMargins left="0.78740157480315" right="0.393700787401575" top="0.393700787401575" bottom="0.393700787401575" header="0" footer="0"/>
  <pageSetup paperSize="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9.5" customHeight="1" spans="1:11">
      <c r="A1" s="39" t="s">
        <v>149</v>
      </c>
      <c r="D1" s="40"/>
      <c r="E1" s="40"/>
      <c r="F1" s="40"/>
      <c r="G1" s="40"/>
      <c r="H1" s="40"/>
      <c r="I1" s="40"/>
      <c r="J1" s="40"/>
      <c r="K1" s="40"/>
    </row>
    <row r="2" ht="45" customHeight="1" spans="1:1">
      <c r="A2" s="20" t="s">
        <v>150</v>
      </c>
    </row>
    <row r="3" ht="22.5" customHeight="1" spans="1:11">
      <c r="A3" s="22" t="s">
        <v>536</v>
      </c>
      <c r="B3" s="23"/>
      <c r="C3" s="23"/>
      <c r="D3" s="23"/>
      <c r="E3" s="23"/>
      <c r="F3" s="22" t="s">
        <v>72</v>
      </c>
      <c r="G3" s="23"/>
      <c r="H3" s="23"/>
      <c r="I3" s="25" t="s">
        <v>22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c r="B7" s="30"/>
      <c r="C7" s="30" t="s">
        <v>537</v>
      </c>
      <c r="D7" s="26"/>
      <c r="E7" s="41"/>
      <c r="F7" s="32"/>
      <c r="G7" s="32" t="s">
        <v>530</v>
      </c>
      <c r="H7" s="32" t="s">
        <v>538</v>
      </c>
      <c r="I7" s="32" t="s">
        <v>539</v>
      </c>
      <c r="J7" s="32"/>
      <c r="K7" s="37"/>
    </row>
    <row r="8" ht="22.5" customHeight="1" spans="1:11">
      <c r="A8" s="26"/>
      <c r="B8" s="30" t="s">
        <v>540</v>
      </c>
      <c r="C8" s="30" t="s">
        <v>541</v>
      </c>
      <c r="D8" s="26"/>
      <c r="E8" s="41"/>
      <c r="F8" s="32"/>
      <c r="G8" s="32" t="s">
        <v>530</v>
      </c>
      <c r="H8" s="32" t="s">
        <v>538</v>
      </c>
      <c r="I8" s="32" t="s">
        <v>539</v>
      </c>
      <c r="J8" s="32"/>
      <c r="K8" s="37"/>
    </row>
    <row r="9" ht="22.5" customHeight="1" spans="1:11">
      <c r="A9" s="26" t="s">
        <v>36</v>
      </c>
      <c r="B9" s="30" t="s">
        <v>542</v>
      </c>
      <c r="C9" s="30" t="s">
        <v>543</v>
      </c>
      <c r="D9" s="26" t="s">
        <v>544</v>
      </c>
      <c r="E9" s="41" t="s">
        <v>545</v>
      </c>
      <c r="F9" s="32" t="s">
        <v>546</v>
      </c>
      <c r="G9" s="32" t="s">
        <v>547</v>
      </c>
      <c r="H9" s="32" t="s">
        <v>548</v>
      </c>
      <c r="I9" s="32"/>
      <c r="J9" s="32"/>
      <c r="K9" s="37"/>
    </row>
    <row r="10" ht="22.5" customHeight="1" spans="1:11">
      <c r="A10" s="26" t="s">
        <v>84</v>
      </c>
      <c r="B10" s="30" t="s">
        <v>549</v>
      </c>
      <c r="C10" s="30" t="s">
        <v>550</v>
      </c>
      <c r="D10" s="26" t="s">
        <v>544</v>
      </c>
      <c r="E10" s="41" t="s">
        <v>551</v>
      </c>
      <c r="F10" s="32" t="s">
        <v>552</v>
      </c>
      <c r="G10" s="32" t="s">
        <v>553</v>
      </c>
      <c r="H10" s="32" t="s">
        <v>554</v>
      </c>
      <c r="I10" s="32"/>
      <c r="J10" s="32"/>
      <c r="K10" s="37"/>
    </row>
    <row r="11" ht="22.5" customHeight="1" spans="1:11">
      <c r="A11" s="26" t="s">
        <v>103</v>
      </c>
      <c r="B11" s="30" t="s">
        <v>555</v>
      </c>
      <c r="C11" s="30" t="s">
        <v>556</v>
      </c>
      <c r="D11" s="26" t="s">
        <v>544</v>
      </c>
      <c r="E11" s="41" t="s">
        <v>551</v>
      </c>
      <c r="F11" s="32" t="s">
        <v>557</v>
      </c>
      <c r="G11" s="32" t="s">
        <v>558</v>
      </c>
      <c r="H11" s="32" t="s">
        <v>559</v>
      </c>
      <c r="I11" s="32"/>
      <c r="J11" s="32"/>
      <c r="K11" s="37"/>
    </row>
    <row r="12" ht="42.75" customHeight="1" spans="1:11">
      <c r="A12" s="26" t="s">
        <v>143</v>
      </c>
      <c r="B12" s="30" t="s">
        <v>560</v>
      </c>
      <c r="C12" s="30" t="s">
        <v>561</v>
      </c>
      <c r="D12" s="26" t="s">
        <v>544</v>
      </c>
      <c r="E12" s="41" t="s">
        <v>545</v>
      </c>
      <c r="F12" s="32" t="s">
        <v>562</v>
      </c>
      <c r="G12" s="32" t="s">
        <v>563</v>
      </c>
      <c r="H12" s="32" t="s">
        <v>564</v>
      </c>
      <c r="I12" s="32"/>
      <c r="J12" s="32"/>
      <c r="K12" s="37"/>
    </row>
    <row r="13" ht="42.75" customHeight="1" spans="1:11">
      <c r="A13" s="26" t="s">
        <v>145</v>
      </c>
      <c r="B13" s="30" t="s">
        <v>565</v>
      </c>
      <c r="C13" s="30" t="s">
        <v>566</v>
      </c>
      <c r="D13" s="26" t="s">
        <v>544</v>
      </c>
      <c r="E13" s="41" t="s">
        <v>545</v>
      </c>
      <c r="F13" s="32" t="s">
        <v>567</v>
      </c>
      <c r="G13" s="32" t="s">
        <v>568</v>
      </c>
      <c r="H13" s="32" t="s">
        <v>569</v>
      </c>
      <c r="I13" s="32" t="s">
        <v>539</v>
      </c>
      <c r="J13" s="32"/>
      <c r="K13" s="37"/>
    </row>
    <row r="14" ht="22.5" customHeight="1" spans="1:11">
      <c r="A14" s="26" t="s">
        <v>194</v>
      </c>
      <c r="B14" s="30" t="s">
        <v>304</v>
      </c>
      <c r="C14" s="30" t="s">
        <v>570</v>
      </c>
      <c r="D14" s="26" t="s">
        <v>306</v>
      </c>
      <c r="E14" s="41" t="s">
        <v>36</v>
      </c>
      <c r="F14" s="32" t="s">
        <v>571</v>
      </c>
      <c r="G14" s="32" t="s">
        <v>571</v>
      </c>
      <c r="H14" s="32"/>
      <c r="I14" s="32"/>
      <c r="J14" s="32"/>
      <c r="K14" s="37"/>
    </row>
    <row r="15" ht="22.5" customHeight="1" spans="1:11">
      <c r="A15" s="26"/>
      <c r="B15" s="30"/>
      <c r="C15" s="30"/>
      <c r="D15" s="26"/>
      <c r="E15" s="41"/>
      <c r="F15" s="32"/>
      <c r="G15" s="32"/>
      <c r="H15" s="32"/>
      <c r="I15" s="32"/>
      <c r="J15" s="32"/>
      <c r="K15" s="37"/>
    </row>
    <row r="16" ht="22.5" customHeight="1" spans="1:11">
      <c r="A16" s="26"/>
      <c r="B16" s="30"/>
      <c r="C16" s="30"/>
      <c r="D16" s="26"/>
      <c r="E16" s="41"/>
      <c r="F16" s="32"/>
      <c r="G16" s="32"/>
      <c r="H16" s="32"/>
      <c r="I16" s="32"/>
      <c r="J16" s="32"/>
      <c r="K16" s="37"/>
    </row>
    <row r="17" ht="22.5" customHeight="1" spans="1:11">
      <c r="A17" s="26"/>
      <c r="B17" s="30"/>
      <c r="C17" s="30"/>
      <c r="D17" s="26"/>
      <c r="E17" s="41"/>
      <c r="F17" s="32"/>
      <c r="G17" s="32"/>
      <c r="H17" s="32"/>
      <c r="I17" s="32"/>
      <c r="J17" s="32"/>
      <c r="K17" s="37"/>
    </row>
    <row r="18" ht="22.5" customHeight="1" spans="1:11">
      <c r="A18" s="26"/>
      <c r="B18" s="30"/>
      <c r="C18" s="30"/>
      <c r="D18" s="26"/>
      <c r="E18" s="41"/>
      <c r="F18" s="32"/>
      <c r="G18" s="32"/>
      <c r="H18" s="32"/>
      <c r="I18" s="32"/>
      <c r="J18" s="32"/>
      <c r="K18" s="37"/>
    </row>
    <row r="19" ht="22.5" customHeight="1" spans="1:11">
      <c r="A19" s="26" t="s">
        <v>249</v>
      </c>
      <c r="B19" s="27"/>
      <c r="C19" s="27"/>
      <c r="D19" s="27"/>
      <c r="E19" s="27"/>
      <c r="F19" s="27"/>
      <c r="G19" s="32" t="s">
        <v>530</v>
      </c>
      <c r="H19" s="32" t="s">
        <v>538</v>
      </c>
      <c r="I19" s="32" t="s">
        <v>539</v>
      </c>
      <c r="J19" s="32"/>
      <c r="K19" s="29"/>
    </row>
    <row r="20" ht="25.5" customHeight="1" spans="1:11">
      <c r="A20" s="33" t="s">
        <v>68</v>
      </c>
      <c r="B20" s="42"/>
      <c r="C20" s="42"/>
      <c r="D20" s="42"/>
      <c r="E20" s="42"/>
      <c r="F20" s="42"/>
      <c r="G20" s="43" t="s">
        <v>530</v>
      </c>
      <c r="H20" s="43" t="s">
        <v>538</v>
      </c>
      <c r="I20" s="43" t="s">
        <v>539</v>
      </c>
      <c r="J20" s="43"/>
      <c r="K20" s="38"/>
    </row>
    <row r="21" ht="7.5" customHeight="1"/>
    <row r="22" ht="25.5" customHeight="1" spans="1:11">
      <c r="A22" s="34"/>
      <c r="B22" s="34"/>
      <c r="C22" s="34"/>
      <c r="D22" s="34"/>
      <c r="E22" s="34"/>
      <c r="F22" s="34"/>
      <c r="G22" s="34"/>
      <c r="H22" s="34"/>
      <c r="I22" s="34"/>
      <c r="J22" s="34"/>
      <c r="K22" s="34"/>
    </row>
  </sheetData>
  <mergeCells count="17">
    <mergeCell ref="A1:C1"/>
    <mergeCell ref="A2:K2"/>
    <mergeCell ref="A3:E3"/>
    <mergeCell ref="F3:H3"/>
    <mergeCell ref="I3:K3"/>
    <mergeCell ref="F4:J4"/>
    <mergeCell ref="H5:J5"/>
    <mergeCell ref="A19:F19"/>
    <mergeCell ref="A20:F20"/>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8" customHeight="1" spans="1:11">
      <c r="A1" s="39" t="s">
        <v>149</v>
      </c>
      <c r="D1" s="40"/>
      <c r="E1" s="40"/>
      <c r="F1" s="40"/>
      <c r="G1" s="40"/>
      <c r="H1" s="40"/>
      <c r="I1" s="40"/>
      <c r="J1" s="40"/>
      <c r="K1" s="40"/>
    </row>
    <row r="2" ht="45" customHeight="1" spans="1:1">
      <c r="A2" s="20" t="s">
        <v>436</v>
      </c>
    </row>
    <row r="3" ht="22.5" customHeight="1" spans="1:11">
      <c r="A3" s="22" t="s">
        <v>536</v>
      </c>
      <c r="B3" s="23"/>
      <c r="C3" s="23"/>
      <c r="D3" s="23"/>
      <c r="E3" s="23"/>
      <c r="F3" s="22" t="s">
        <v>72</v>
      </c>
      <c r="G3" s="23"/>
      <c r="H3" s="23"/>
      <c r="I3" s="25" t="s">
        <v>22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c r="B7" s="30"/>
      <c r="C7" s="30"/>
      <c r="D7" s="26"/>
      <c r="E7" s="41"/>
      <c r="F7" s="32"/>
      <c r="G7" s="32"/>
      <c r="H7" s="32"/>
      <c r="I7" s="32"/>
      <c r="J7" s="32"/>
      <c r="K7" s="37"/>
    </row>
    <row r="8" ht="22.5" customHeight="1" spans="1:11">
      <c r="A8" s="26"/>
      <c r="B8" s="30"/>
      <c r="C8" s="30"/>
      <c r="D8" s="26"/>
      <c r="E8" s="41"/>
      <c r="F8" s="32"/>
      <c r="G8" s="32"/>
      <c r="H8" s="32"/>
      <c r="I8" s="32"/>
      <c r="J8" s="32"/>
      <c r="K8" s="37"/>
    </row>
    <row r="9" ht="22.5" customHeight="1" spans="1:11">
      <c r="A9" s="26"/>
      <c r="B9" s="30"/>
      <c r="C9" s="30"/>
      <c r="D9" s="26"/>
      <c r="E9" s="41"/>
      <c r="F9" s="32"/>
      <c r="G9" s="32"/>
      <c r="H9" s="32"/>
      <c r="I9" s="32"/>
      <c r="J9" s="32"/>
      <c r="K9" s="37"/>
    </row>
    <row r="10" ht="22.5" customHeight="1" spans="1:11">
      <c r="A10" s="26"/>
      <c r="B10" s="30"/>
      <c r="C10" s="30"/>
      <c r="D10" s="26"/>
      <c r="E10" s="41"/>
      <c r="F10" s="32"/>
      <c r="G10" s="32"/>
      <c r="H10" s="32"/>
      <c r="I10" s="32"/>
      <c r="J10" s="32"/>
      <c r="K10" s="37"/>
    </row>
    <row r="11" ht="22.5" customHeight="1" spans="1:11">
      <c r="A11" s="26"/>
      <c r="B11" s="30"/>
      <c r="C11" s="30"/>
      <c r="D11" s="26"/>
      <c r="E11" s="41"/>
      <c r="F11" s="32"/>
      <c r="G11" s="32"/>
      <c r="H11" s="32"/>
      <c r="I11" s="32"/>
      <c r="J11" s="32"/>
      <c r="K11" s="37"/>
    </row>
    <row r="12" ht="22.5" customHeight="1" spans="1:11">
      <c r="A12" s="26"/>
      <c r="B12" s="30"/>
      <c r="C12" s="30"/>
      <c r="D12" s="26"/>
      <c r="E12" s="41"/>
      <c r="F12" s="32"/>
      <c r="G12" s="32"/>
      <c r="H12" s="32"/>
      <c r="I12" s="32"/>
      <c r="J12" s="32"/>
      <c r="K12" s="37"/>
    </row>
    <row r="13" ht="22.5" customHeight="1" spans="1:11">
      <c r="A13" s="26"/>
      <c r="B13" s="30"/>
      <c r="C13" s="30"/>
      <c r="D13" s="26"/>
      <c r="E13" s="41"/>
      <c r="F13" s="32"/>
      <c r="G13" s="32"/>
      <c r="H13" s="32"/>
      <c r="I13" s="32"/>
      <c r="J13" s="32"/>
      <c r="K13" s="37"/>
    </row>
    <row r="14" ht="22.5" customHeight="1" spans="1:11">
      <c r="A14" s="26"/>
      <c r="B14" s="30"/>
      <c r="C14" s="30"/>
      <c r="D14" s="26"/>
      <c r="E14" s="41"/>
      <c r="F14" s="32"/>
      <c r="G14" s="32"/>
      <c r="H14" s="32"/>
      <c r="I14" s="32"/>
      <c r="J14" s="32"/>
      <c r="K14" s="37"/>
    </row>
    <row r="15" ht="22.5" customHeight="1" spans="1:11">
      <c r="A15" s="26"/>
      <c r="B15" s="30"/>
      <c r="C15" s="30"/>
      <c r="D15" s="26"/>
      <c r="E15" s="41"/>
      <c r="F15" s="32"/>
      <c r="G15" s="32"/>
      <c r="H15" s="32"/>
      <c r="I15" s="32"/>
      <c r="J15" s="32"/>
      <c r="K15" s="37"/>
    </row>
    <row r="16" ht="22.5" customHeight="1" spans="1:11">
      <c r="A16" s="26"/>
      <c r="B16" s="30"/>
      <c r="C16" s="30"/>
      <c r="D16" s="26"/>
      <c r="E16" s="41"/>
      <c r="F16" s="32"/>
      <c r="G16" s="32"/>
      <c r="H16" s="32"/>
      <c r="I16" s="32"/>
      <c r="J16" s="32"/>
      <c r="K16" s="37"/>
    </row>
    <row r="17" ht="22.5" customHeight="1" spans="1:11">
      <c r="A17" s="26"/>
      <c r="B17" s="30"/>
      <c r="C17" s="30"/>
      <c r="D17" s="26"/>
      <c r="E17" s="41"/>
      <c r="F17" s="32"/>
      <c r="G17" s="32"/>
      <c r="H17" s="32"/>
      <c r="I17" s="32"/>
      <c r="J17" s="32"/>
      <c r="K17" s="37"/>
    </row>
    <row r="18" ht="22.5" customHeight="1" spans="1:11">
      <c r="A18" s="26"/>
      <c r="B18" s="30"/>
      <c r="C18" s="30"/>
      <c r="D18" s="26"/>
      <c r="E18" s="41"/>
      <c r="F18" s="32"/>
      <c r="G18" s="32"/>
      <c r="H18" s="32"/>
      <c r="I18" s="32"/>
      <c r="J18" s="32"/>
      <c r="K18" s="37"/>
    </row>
    <row r="19" ht="22.5" customHeight="1" spans="1:11">
      <c r="A19" s="26"/>
      <c r="B19" s="30"/>
      <c r="C19" s="30"/>
      <c r="D19" s="26"/>
      <c r="E19" s="41"/>
      <c r="F19" s="32"/>
      <c r="G19" s="32"/>
      <c r="H19" s="32"/>
      <c r="I19" s="32"/>
      <c r="J19" s="32"/>
      <c r="K19" s="37"/>
    </row>
    <row r="20" ht="22.5" customHeight="1" spans="1:11">
      <c r="A20" s="26"/>
      <c r="B20" s="30"/>
      <c r="C20" s="30"/>
      <c r="D20" s="26"/>
      <c r="E20" s="41"/>
      <c r="F20" s="32"/>
      <c r="G20" s="32"/>
      <c r="H20" s="32"/>
      <c r="I20" s="32"/>
      <c r="J20" s="32"/>
      <c r="K20" s="37"/>
    </row>
    <row r="21" ht="22.5" customHeight="1" spans="1:11">
      <c r="A21" s="26" t="s">
        <v>249</v>
      </c>
      <c r="B21" s="27"/>
      <c r="C21" s="27"/>
      <c r="D21" s="27"/>
      <c r="E21" s="27"/>
      <c r="F21" s="27"/>
      <c r="G21" s="32"/>
      <c r="H21" s="32"/>
      <c r="I21" s="32"/>
      <c r="J21" s="32"/>
      <c r="K21" s="29"/>
    </row>
    <row r="22" ht="22.5" customHeight="1" spans="1:11">
      <c r="A22" s="33" t="s">
        <v>68</v>
      </c>
      <c r="B22" s="42"/>
      <c r="C22" s="42"/>
      <c r="D22" s="42"/>
      <c r="E22" s="42"/>
      <c r="F22" s="42"/>
      <c r="G22" s="43"/>
      <c r="H22" s="43"/>
      <c r="I22" s="43"/>
      <c r="J22" s="43"/>
      <c r="K22" s="38"/>
    </row>
    <row r="23" ht="7.5" customHeight="1"/>
    <row r="24" ht="22.5" customHeight="1" spans="1:11">
      <c r="A24" s="34"/>
      <c r="B24" s="34"/>
      <c r="C24" s="34"/>
      <c r="D24" s="34"/>
      <c r="E24" s="34"/>
      <c r="F24" s="34"/>
      <c r="G24" s="34"/>
      <c r="H24" s="34"/>
      <c r="I24" s="34"/>
      <c r="J24" s="34"/>
      <c r="K24" s="34"/>
    </row>
  </sheetData>
  <mergeCells count="17">
    <mergeCell ref="A1:C1"/>
    <mergeCell ref="A2:K2"/>
    <mergeCell ref="A3:E3"/>
    <mergeCell ref="F3:H3"/>
    <mergeCell ref="I3:K3"/>
    <mergeCell ref="F4:J4"/>
    <mergeCell ref="H5:J5"/>
    <mergeCell ref="A21:F21"/>
    <mergeCell ref="A22:F22"/>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J1"/>
    </sheetView>
  </sheetViews>
  <sheetFormatPr defaultColWidth="9.14285714285714" defaultRowHeight="12.75"/>
  <cols>
    <col min="1" max="1" width="4" customWidth="1"/>
    <col min="2" max="2" width="26.4285714285714" customWidth="1"/>
    <col min="3" max="3" width="5.14285714285714" customWidth="1"/>
    <col min="4" max="4" width="8.85714285714286" customWidth="1"/>
    <col min="5" max="5" width="8.14285714285714" customWidth="1"/>
    <col min="6" max="6" width="8.85714285714286" customWidth="1"/>
    <col min="7" max="7" width="7.85714285714286" customWidth="1"/>
    <col min="8" max="8" width="8.71428571428571" customWidth="1"/>
    <col min="9" max="9" width="9.57142857142857" customWidth="1"/>
    <col min="10" max="10" width="8.71428571428571" customWidth="1"/>
  </cols>
  <sheetData>
    <row r="1" ht="19.5" customHeight="1" spans="1:1">
      <c r="A1" s="19" t="s">
        <v>456</v>
      </c>
    </row>
    <row r="2" ht="50.25" customHeight="1" spans="1:1">
      <c r="A2" s="20" t="s">
        <v>457</v>
      </c>
    </row>
    <row r="3" ht="20.25" customHeight="1" spans="1:1">
      <c r="A3" s="21" t="s">
        <v>458</v>
      </c>
    </row>
    <row r="4" ht="30.75" customHeight="1" spans="1:10">
      <c r="A4" s="22" t="s">
        <v>572</v>
      </c>
      <c r="B4" s="23"/>
      <c r="C4" s="23"/>
      <c r="D4" s="24" t="s">
        <v>72</v>
      </c>
      <c r="E4" s="23"/>
      <c r="F4" s="23"/>
      <c r="G4" s="23"/>
      <c r="H4" s="25"/>
      <c r="I4" s="25" t="s">
        <v>22</v>
      </c>
      <c r="J4" s="23"/>
    </row>
    <row r="5" ht="24" customHeight="1" spans="1:10">
      <c r="A5" s="26" t="s">
        <v>27</v>
      </c>
      <c r="B5" s="26" t="s">
        <v>460</v>
      </c>
      <c r="C5" s="26" t="s">
        <v>461</v>
      </c>
      <c r="D5" s="26" t="s">
        <v>462</v>
      </c>
      <c r="E5" s="26" t="s">
        <v>463</v>
      </c>
      <c r="F5" s="27"/>
      <c r="G5" s="26" t="s">
        <v>464</v>
      </c>
      <c r="H5" s="26" t="s">
        <v>465</v>
      </c>
      <c r="I5" s="26" t="s">
        <v>466</v>
      </c>
      <c r="J5" s="29" t="s">
        <v>467</v>
      </c>
    </row>
    <row r="6" ht="22.5" customHeight="1" spans="1:10">
      <c r="A6" s="28"/>
      <c r="B6" s="28"/>
      <c r="C6" s="28"/>
      <c r="D6" s="28"/>
      <c r="E6" s="26" t="s">
        <v>468</v>
      </c>
      <c r="F6" s="29" t="s">
        <v>469</v>
      </c>
      <c r="G6" s="23"/>
      <c r="H6" s="28"/>
      <c r="I6" s="28"/>
      <c r="J6" s="36"/>
    </row>
    <row r="7" ht="24" customHeight="1" spans="1:10">
      <c r="A7" s="26"/>
      <c r="B7" s="30"/>
      <c r="C7" s="26"/>
      <c r="D7" s="31"/>
      <c r="E7" s="32"/>
      <c r="F7" s="32"/>
      <c r="G7" s="32"/>
      <c r="H7" s="30"/>
      <c r="I7" s="30"/>
      <c r="J7" s="37"/>
    </row>
    <row r="8" ht="24" customHeight="1" spans="1:10">
      <c r="A8" s="26"/>
      <c r="B8" s="30"/>
      <c r="C8" s="26"/>
      <c r="D8" s="31"/>
      <c r="E8" s="32"/>
      <c r="F8" s="32"/>
      <c r="G8" s="32"/>
      <c r="H8" s="30"/>
      <c r="I8" s="30"/>
      <c r="J8" s="37"/>
    </row>
    <row r="9" ht="24" customHeight="1" spans="1:10">
      <c r="A9" s="26"/>
      <c r="B9" s="30"/>
      <c r="C9" s="26"/>
      <c r="D9" s="31"/>
      <c r="E9" s="32"/>
      <c r="F9" s="32"/>
      <c r="G9" s="32"/>
      <c r="H9" s="30"/>
      <c r="I9" s="30"/>
      <c r="J9" s="37"/>
    </row>
    <row r="10" ht="24" customHeight="1" spans="1:10">
      <c r="A10" s="26"/>
      <c r="B10" s="30"/>
      <c r="C10" s="26"/>
      <c r="D10" s="31"/>
      <c r="E10" s="32"/>
      <c r="F10" s="32"/>
      <c r="G10" s="32"/>
      <c r="H10" s="30"/>
      <c r="I10" s="30"/>
      <c r="J10" s="37"/>
    </row>
    <row r="11" ht="24" customHeight="1" spans="1:10">
      <c r="A11" s="26"/>
      <c r="B11" s="30"/>
      <c r="C11" s="26"/>
      <c r="D11" s="31"/>
      <c r="E11" s="32"/>
      <c r="F11" s="32"/>
      <c r="G11" s="32"/>
      <c r="H11" s="30"/>
      <c r="I11" s="30"/>
      <c r="J11" s="37"/>
    </row>
    <row r="12" ht="24" customHeight="1" spans="1:10">
      <c r="A12" s="26"/>
      <c r="B12" s="30"/>
      <c r="C12" s="26"/>
      <c r="D12" s="31"/>
      <c r="E12" s="32"/>
      <c r="F12" s="32"/>
      <c r="G12" s="32"/>
      <c r="H12" s="30"/>
      <c r="I12" s="30"/>
      <c r="J12" s="37"/>
    </row>
    <row r="13" ht="24" customHeight="1" spans="1:10">
      <c r="A13" s="26"/>
      <c r="B13" s="30"/>
      <c r="C13" s="26"/>
      <c r="D13" s="31"/>
      <c r="E13" s="32"/>
      <c r="F13" s="32"/>
      <c r="G13" s="32"/>
      <c r="H13" s="30"/>
      <c r="I13" s="30"/>
      <c r="J13" s="37"/>
    </row>
    <row r="14" ht="24" customHeight="1" spans="1:10">
      <c r="A14" s="26"/>
      <c r="B14" s="30"/>
      <c r="C14" s="26"/>
      <c r="D14" s="31"/>
      <c r="E14" s="32"/>
      <c r="F14" s="32"/>
      <c r="G14" s="32"/>
      <c r="H14" s="30"/>
      <c r="I14" s="30"/>
      <c r="J14" s="37"/>
    </row>
    <row r="15" ht="24" customHeight="1" spans="1:10">
      <c r="A15" s="26"/>
      <c r="B15" s="30"/>
      <c r="C15" s="26"/>
      <c r="D15" s="31"/>
      <c r="E15" s="32"/>
      <c r="F15" s="32"/>
      <c r="G15" s="32"/>
      <c r="H15" s="30"/>
      <c r="I15" s="30"/>
      <c r="J15" s="37"/>
    </row>
    <row r="16" ht="24" customHeight="1" spans="1:10">
      <c r="A16" s="26"/>
      <c r="B16" s="30"/>
      <c r="C16" s="26"/>
      <c r="D16" s="31"/>
      <c r="E16" s="32"/>
      <c r="F16" s="32"/>
      <c r="G16" s="32"/>
      <c r="H16" s="30"/>
      <c r="I16" s="30"/>
      <c r="J16" s="37"/>
    </row>
    <row r="17" ht="24" customHeight="1" spans="1:10">
      <c r="A17" s="26"/>
      <c r="B17" s="30"/>
      <c r="C17" s="26"/>
      <c r="D17" s="31"/>
      <c r="E17" s="32"/>
      <c r="F17" s="32"/>
      <c r="G17" s="32"/>
      <c r="H17" s="30"/>
      <c r="I17" s="30"/>
      <c r="J17" s="37"/>
    </row>
    <row r="18" ht="24" customHeight="1" spans="1:10">
      <c r="A18" s="26"/>
      <c r="B18" s="30"/>
      <c r="C18" s="26"/>
      <c r="D18" s="31"/>
      <c r="E18" s="32"/>
      <c r="F18" s="32"/>
      <c r="G18" s="32"/>
      <c r="H18" s="30"/>
      <c r="I18" s="30"/>
      <c r="J18" s="37"/>
    </row>
    <row r="19" ht="24" customHeight="1" spans="1:10">
      <c r="A19" s="26"/>
      <c r="B19" s="30"/>
      <c r="C19" s="26"/>
      <c r="D19" s="31"/>
      <c r="E19" s="32"/>
      <c r="F19" s="32"/>
      <c r="G19" s="32"/>
      <c r="H19" s="30"/>
      <c r="I19" s="30"/>
      <c r="J19" s="37"/>
    </row>
    <row r="20" ht="24" customHeight="1" spans="1:10">
      <c r="A20" s="26"/>
      <c r="B20" s="30"/>
      <c r="C20" s="26"/>
      <c r="D20" s="31"/>
      <c r="E20" s="32"/>
      <c r="F20" s="32"/>
      <c r="G20" s="32"/>
      <c r="H20" s="30"/>
      <c r="I20" s="30"/>
      <c r="J20" s="37"/>
    </row>
    <row r="21" ht="24" customHeight="1" spans="1:10">
      <c r="A21" s="26"/>
      <c r="B21" s="30"/>
      <c r="C21" s="26"/>
      <c r="D21" s="31"/>
      <c r="E21" s="32"/>
      <c r="F21" s="32"/>
      <c r="G21" s="32"/>
      <c r="H21" s="30"/>
      <c r="I21" s="30"/>
      <c r="J21" s="37"/>
    </row>
    <row r="22" ht="24" customHeight="1" spans="1:10">
      <c r="A22" s="26"/>
      <c r="B22" s="30"/>
      <c r="C22" s="26"/>
      <c r="D22" s="31"/>
      <c r="E22" s="32"/>
      <c r="F22" s="32"/>
      <c r="G22" s="32"/>
      <c r="H22" s="30"/>
      <c r="I22" s="30"/>
      <c r="J22" s="37"/>
    </row>
    <row r="23" ht="24" customHeight="1" spans="1:10">
      <c r="A23" s="26"/>
      <c r="B23" s="30"/>
      <c r="C23" s="26"/>
      <c r="D23" s="31"/>
      <c r="E23" s="32"/>
      <c r="F23" s="32"/>
      <c r="G23" s="32"/>
      <c r="H23" s="30"/>
      <c r="I23" s="30"/>
      <c r="J23" s="37"/>
    </row>
    <row r="24" ht="24" customHeight="1" spans="1:10">
      <c r="A24" s="26"/>
      <c r="B24" s="30"/>
      <c r="C24" s="26"/>
      <c r="D24" s="31"/>
      <c r="E24" s="32"/>
      <c r="F24" s="32"/>
      <c r="G24" s="32"/>
      <c r="H24" s="30"/>
      <c r="I24" s="30"/>
      <c r="J24" s="37"/>
    </row>
    <row r="25" ht="24" customHeight="1" spans="1:10">
      <c r="A25" s="26"/>
      <c r="B25" s="30"/>
      <c r="C25" s="26"/>
      <c r="D25" s="31"/>
      <c r="E25" s="32"/>
      <c r="F25" s="32"/>
      <c r="G25" s="32"/>
      <c r="H25" s="30"/>
      <c r="I25" s="30"/>
      <c r="J25" s="37"/>
    </row>
    <row r="26" ht="24" customHeight="1" spans="1:10">
      <c r="A26" s="26"/>
      <c r="B26" s="30"/>
      <c r="C26" s="26"/>
      <c r="D26" s="31"/>
      <c r="E26" s="32"/>
      <c r="F26" s="32"/>
      <c r="G26" s="32"/>
      <c r="H26" s="30"/>
      <c r="I26" s="30"/>
      <c r="J26" s="37"/>
    </row>
    <row r="27" ht="24" customHeight="1" spans="1:10">
      <c r="A27" s="26"/>
      <c r="B27" s="30"/>
      <c r="C27" s="26"/>
      <c r="D27" s="31"/>
      <c r="E27" s="32"/>
      <c r="F27" s="32"/>
      <c r="G27" s="32"/>
      <c r="H27" s="30"/>
      <c r="I27" s="30"/>
      <c r="J27" s="37"/>
    </row>
    <row r="28" ht="24" customHeight="1" spans="1:10">
      <c r="A28" s="26"/>
      <c r="B28" s="30"/>
      <c r="C28" s="26"/>
      <c r="D28" s="31"/>
      <c r="E28" s="32"/>
      <c r="F28" s="32"/>
      <c r="G28" s="32"/>
      <c r="H28" s="30"/>
      <c r="I28" s="30"/>
      <c r="J28" s="37"/>
    </row>
    <row r="29" ht="24" customHeight="1" spans="1:10">
      <c r="A29" s="26"/>
      <c r="B29" s="30"/>
      <c r="C29" s="26"/>
      <c r="D29" s="31"/>
      <c r="E29" s="32"/>
      <c r="F29" s="32"/>
      <c r="G29" s="32"/>
      <c r="H29" s="30"/>
      <c r="I29" s="30"/>
      <c r="J29" s="37"/>
    </row>
    <row r="30" ht="24" customHeight="1" spans="1:10">
      <c r="A30" s="26"/>
      <c r="B30" s="30"/>
      <c r="C30" s="26"/>
      <c r="D30" s="31"/>
      <c r="E30" s="32"/>
      <c r="F30" s="32"/>
      <c r="G30" s="32"/>
      <c r="H30" s="30"/>
      <c r="I30" s="30"/>
      <c r="J30" s="37"/>
    </row>
    <row r="31" ht="24" customHeight="1" spans="1:10">
      <c r="A31" s="33"/>
      <c r="B31" s="33" t="s">
        <v>68</v>
      </c>
      <c r="C31" s="33"/>
      <c r="D31" s="33"/>
      <c r="E31" s="33"/>
      <c r="F31" s="33"/>
      <c r="G31" s="33"/>
      <c r="H31" s="33"/>
      <c r="I31" s="33"/>
      <c r="J31" s="38"/>
    </row>
    <row r="32" ht="7.5" customHeight="1"/>
    <row r="33" ht="13.5" customHeight="1" spans="1:8">
      <c r="A33" s="34"/>
      <c r="B33" s="34"/>
      <c r="C33" s="34"/>
      <c r="D33" s="34"/>
      <c r="E33" s="34"/>
      <c r="F33" s="35"/>
      <c r="G33" s="35"/>
      <c r="H33" s="35"/>
    </row>
  </sheetData>
  <mergeCells count="16">
    <mergeCell ref="A1:J1"/>
    <mergeCell ref="A2:J2"/>
    <mergeCell ref="A3:J3"/>
    <mergeCell ref="A4:C4"/>
    <mergeCell ref="D4:G4"/>
    <mergeCell ref="I4:J4"/>
    <mergeCell ref="E5:F5"/>
    <mergeCell ref="H33:J33"/>
    <mergeCell ref="A5:A6"/>
    <mergeCell ref="B5:B6"/>
    <mergeCell ref="C5:C6"/>
    <mergeCell ref="D5:D6"/>
    <mergeCell ref="G5:G6"/>
    <mergeCell ref="H5:H6"/>
    <mergeCell ref="I5:I6"/>
    <mergeCell ref="J5:J6"/>
  </mergeCells>
  <printOptions horizontalCentered="1"/>
  <pageMargins left="0.78740157480315" right="0.393700787401575" top="0.393700787401575" bottom="0.393700787401575" header="0" footer="0"/>
  <pageSetup paperSize="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A3" sqref="A3:C3"/>
    </sheetView>
  </sheetViews>
  <sheetFormatPr defaultColWidth="9.14285714285714" defaultRowHeight="12.75" outlineLevelCol="5"/>
  <cols>
    <col min="1" max="1" width="5.57142857142857" customWidth="1"/>
    <col min="2" max="2" width="5.28571428571429" customWidth="1"/>
    <col min="3" max="3" width="24.8571428571429" customWidth="1"/>
    <col min="4" max="4" width="33.1428571428571" customWidth="1"/>
    <col min="5" max="5" width="14.8571428571429" customWidth="1"/>
    <col min="6" max="6" width="12.5714285714286" customWidth="1"/>
  </cols>
  <sheetData>
    <row r="1" ht="20.25" customHeight="1" spans="1:6">
      <c r="A1" s="39" t="s">
        <v>69</v>
      </c>
      <c r="D1" s="34"/>
      <c r="E1" s="34"/>
      <c r="F1" s="34"/>
    </row>
    <row r="2" ht="66" customHeight="1" spans="1:1">
      <c r="A2" s="20" t="s">
        <v>70</v>
      </c>
    </row>
    <row r="3" ht="30.75" customHeight="1" spans="1:6">
      <c r="A3" s="22" t="s">
        <v>573</v>
      </c>
      <c r="B3" s="23"/>
      <c r="C3" s="23"/>
      <c r="D3" s="22" t="s">
        <v>72</v>
      </c>
      <c r="E3" s="25" t="s">
        <v>22</v>
      </c>
      <c r="F3" s="23"/>
    </row>
    <row r="4" ht="30.75" customHeight="1" spans="1:6">
      <c r="A4" s="26" t="s">
        <v>27</v>
      </c>
      <c r="B4" s="26" t="s">
        <v>73</v>
      </c>
      <c r="C4" s="27"/>
      <c r="D4" s="26" t="s">
        <v>74</v>
      </c>
      <c r="E4" s="26" t="s">
        <v>75</v>
      </c>
      <c r="F4" s="29" t="s">
        <v>31</v>
      </c>
    </row>
    <row r="5" ht="24" customHeight="1" spans="1:6">
      <c r="A5" s="26" t="s">
        <v>36</v>
      </c>
      <c r="B5" s="30" t="s">
        <v>76</v>
      </c>
      <c r="C5" s="27"/>
      <c r="D5" s="26" t="s">
        <v>77</v>
      </c>
      <c r="E5" s="32" t="s">
        <v>574</v>
      </c>
      <c r="F5" s="37" t="s">
        <v>79</v>
      </c>
    </row>
    <row r="6" ht="24" customHeight="1" spans="1:6">
      <c r="A6" s="26" t="s">
        <v>42</v>
      </c>
      <c r="B6" s="30" t="s">
        <v>80</v>
      </c>
      <c r="C6" s="30" t="s">
        <v>81</v>
      </c>
      <c r="D6" s="26" t="s">
        <v>82</v>
      </c>
      <c r="E6" s="32" t="s">
        <v>575</v>
      </c>
      <c r="F6" s="37"/>
    </row>
    <row r="7" ht="24" customHeight="1" spans="1:6">
      <c r="A7" s="26" t="s">
        <v>84</v>
      </c>
      <c r="B7" s="30" t="s">
        <v>85</v>
      </c>
      <c r="C7" s="27"/>
      <c r="D7" s="26" t="s">
        <v>86</v>
      </c>
      <c r="E7" s="32" t="s">
        <v>576</v>
      </c>
      <c r="F7" s="37"/>
    </row>
    <row r="8" ht="24" customHeight="1" spans="1:6">
      <c r="A8" s="26" t="s">
        <v>88</v>
      </c>
      <c r="B8" s="30" t="s">
        <v>89</v>
      </c>
      <c r="C8" s="27"/>
      <c r="D8" s="26" t="s">
        <v>90</v>
      </c>
      <c r="E8" s="32"/>
      <c r="F8" s="37" t="s">
        <v>79</v>
      </c>
    </row>
    <row r="9" ht="24" customHeight="1" spans="1:6">
      <c r="A9" s="26" t="s">
        <v>92</v>
      </c>
      <c r="B9" s="30" t="s">
        <v>80</v>
      </c>
      <c r="C9" s="30" t="s">
        <v>81</v>
      </c>
      <c r="D9" s="26" t="s">
        <v>93</v>
      </c>
      <c r="E9" s="32"/>
      <c r="F9" s="37"/>
    </row>
    <row r="10" ht="24" customHeight="1" spans="1:6">
      <c r="A10" s="26" t="s">
        <v>95</v>
      </c>
      <c r="B10" s="30" t="s">
        <v>96</v>
      </c>
      <c r="C10" s="27"/>
      <c r="D10" s="26" t="s">
        <v>533</v>
      </c>
      <c r="E10" s="32" t="s">
        <v>576</v>
      </c>
      <c r="F10" s="37" t="s">
        <v>99</v>
      </c>
    </row>
    <row r="11" ht="24" customHeight="1" spans="1:6">
      <c r="A11" s="26" t="s">
        <v>100</v>
      </c>
      <c r="B11" s="30" t="s">
        <v>80</v>
      </c>
      <c r="C11" s="30" t="s">
        <v>101</v>
      </c>
      <c r="D11" s="26" t="s">
        <v>534</v>
      </c>
      <c r="E11" s="32" t="s">
        <v>63</v>
      </c>
      <c r="F11" s="37" t="s">
        <v>99</v>
      </c>
    </row>
    <row r="12" ht="24" customHeight="1" spans="1:6">
      <c r="A12" s="26" t="s">
        <v>103</v>
      </c>
      <c r="B12" s="30" t="s">
        <v>104</v>
      </c>
      <c r="C12" s="27"/>
      <c r="D12" s="26" t="s">
        <v>105</v>
      </c>
      <c r="E12" s="32"/>
      <c r="F12" s="37"/>
    </row>
    <row r="13" ht="24" customHeight="1" spans="1:6">
      <c r="A13" s="26" t="s">
        <v>106</v>
      </c>
      <c r="B13" s="30" t="s">
        <v>107</v>
      </c>
      <c r="C13" s="27"/>
      <c r="D13" s="26" t="s">
        <v>108</v>
      </c>
      <c r="E13" s="32"/>
      <c r="F13" s="37" t="s">
        <v>109</v>
      </c>
    </row>
    <row r="14" ht="24" customHeight="1" spans="1:6">
      <c r="A14" s="26" t="s">
        <v>110</v>
      </c>
      <c r="B14" s="30" t="s">
        <v>80</v>
      </c>
      <c r="C14" s="30" t="s">
        <v>111</v>
      </c>
      <c r="D14" s="26" t="s">
        <v>112</v>
      </c>
      <c r="E14" s="32"/>
      <c r="F14" s="37" t="s">
        <v>113</v>
      </c>
    </row>
    <row r="15" ht="24" customHeight="1" spans="1:6">
      <c r="A15" s="29" t="s">
        <v>114</v>
      </c>
      <c r="B15" s="23"/>
      <c r="C15" s="30" t="s">
        <v>115</v>
      </c>
      <c r="D15" s="26" t="s">
        <v>112</v>
      </c>
      <c r="E15" s="32"/>
      <c r="F15" s="37" t="s">
        <v>113</v>
      </c>
    </row>
    <row r="16" ht="24" customHeight="1" spans="1:6">
      <c r="A16" s="29" t="s">
        <v>116</v>
      </c>
      <c r="B16" s="23"/>
      <c r="C16" s="30" t="s">
        <v>117</v>
      </c>
      <c r="D16" s="26" t="s">
        <v>112</v>
      </c>
      <c r="E16" s="32"/>
      <c r="F16" s="37" t="s">
        <v>113</v>
      </c>
    </row>
    <row r="17" ht="24" customHeight="1" spans="1:6">
      <c r="A17" s="26" t="s">
        <v>118</v>
      </c>
      <c r="B17" s="30" t="s">
        <v>32</v>
      </c>
      <c r="C17" s="27"/>
      <c r="D17" s="26" t="s">
        <v>119</v>
      </c>
      <c r="E17" s="32"/>
      <c r="F17" s="37" t="s">
        <v>109</v>
      </c>
    </row>
    <row r="18" ht="24" customHeight="1" spans="1:6">
      <c r="A18" s="26" t="s">
        <v>120</v>
      </c>
      <c r="B18" s="26" t="s">
        <v>80</v>
      </c>
      <c r="C18" s="30" t="s">
        <v>121</v>
      </c>
      <c r="D18" s="26" t="s">
        <v>122</v>
      </c>
      <c r="E18" s="32"/>
      <c r="F18" s="37" t="s">
        <v>123</v>
      </c>
    </row>
    <row r="19" ht="24" customHeight="1" spans="1:6">
      <c r="A19" s="29" t="s">
        <v>124</v>
      </c>
      <c r="B19" s="23"/>
      <c r="C19" s="30" t="s">
        <v>125</v>
      </c>
      <c r="D19" s="26" t="s">
        <v>112</v>
      </c>
      <c r="E19" s="32"/>
      <c r="F19" s="37" t="s">
        <v>126</v>
      </c>
    </row>
    <row r="20" ht="24" customHeight="1" spans="1:6">
      <c r="A20" s="29" t="s">
        <v>127</v>
      </c>
      <c r="B20" s="23"/>
      <c r="C20" s="30" t="s">
        <v>128</v>
      </c>
      <c r="D20" s="26" t="s">
        <v>112</v>
      </c>
      <c r="E20" s="32"/>
      <c r="F20" s="37" t="s">
        <v>129</v>
      </c>
    </row>
    <row r="21" ht="24" customHeight="1" spans="1:6">
      <c r="A21" s="26" t="s">
        <v>130</v>
      </c>
      <c r="B21" s="30" t="s">
        <v>131</v>
      </c>
      <c r="C21" s="27"/>
      <c r="D21" s="26" t="s">
        <v>132</v>
      </c>
      <c r="E21" s="32"/>
      <c r="F21" s="37" t="s">
        <v>109</v>
      </c>
    </row>
    <row r="22" ht="24" customHeight="1" spans="1:6">
      <c r="A22" s="26" t="s">
        <v>133</v>
      </c>
      <c r="B22" s="30" t="s">
        <v>134</v>
      </c>
      <c r="C22" s="27"/>
      <c r="D22" s="26" t="s">
        <v>135</v>
      </c>
      <c r="E22" s="32"/>
      <c r="F22" s="37" t="s">
        <v>109</v>
      </c>
    </row>
    <row r="23" ht="24" customHeight="1" spans="1:6">
      <c r="A23" s="26" t="s">
        <v>136</v>
      </c>
      <c r="B23" s="26" t="s">
        <v>80</v>
      </c>
      <c r="C23" s="30" t="s">
        <v>137</v>
      </c>
      <c r="D23" s="26" t="s">
        <v>138</v>
      </c>
      <c r="E23" s="32"/>
      <c r="F23" s="37" t="s">
        <v>139</v>
      </c>
    </row>
    <row r="24" ht="24" customHeight="1" spans="1:6">
      <c r="A24" s="29" t="s">
        <v>140</v>
      </c>
      <c r="B24" s="23"/>
      <c r="C24" s="30" t="s">
        <v>141</v>
      </c>
      <c r="D24" s="26" t="s">
        <v>142</v>
      </c>
      <c r="E24" s="32"/>
      <c r="F24" s="37" t="s">
        <v>139</v>
      </c>
    </row>
    <row r="25" ht="23.25" customHeight="1" spans="1:6">
      <c r="A25" s="26" t="s">
        <v>143</v>
      </c>
      <c r="B25" s="30" t="s">
        <v>34</v>
      </c>
      <c r="C25" s="27"/>
      <c r="D25" s="26" t="s">
        <v>535</v>
      </c>
      <c r="E25" s="32" t="s">
        <v>64</v>
      </c>
      <c r="F25" s="37"/>
    </row>
    <row r="26" ht="24" customHeight="1" spans="1:6">
      <c r="A26" s="26" t="s">
        <v>145</v>
      </c>
      <c r="B26" s="30" t="s">
        <v>35</v>
      </c>
      <c r="C26" s="27"/>
      <c r="D26" s="26" t="s">
        <v>146</v>
      </c>
      <c r="E26" s="32" t="s">
        <v>65</v>
      </c>
      <c r="F26" s="37"/>
    </row>
    <row r="27" ht="27.75" customHeight="1" spans="1:6">
      <c r="A27" s="33" t="s">
        <v>147</v>
      </c>
      <c r="B27" s="42"/>
      <c r="C27" s="42"/>
      <c r="D27" s="33" t="s">
        <v>148</v>
      </c>
      <c r="E27" s="43" t="s">
        <v>62</v>
      </c>
      <c r="F27" s="46"/>
    </row>
    <row r="28" ht="7.5" customHeight="1"/>
    <row r="29" ht="15.75" customHeight="1" spans="1:1">
      <c r="A29" s="39"/>
    </row>
  </sheetData>
  <mergeCells count="21">
    <mergeCell ref="A1:C1"/>
    <mergeCell ref="A2:F2"/>
    <mergeCell ref="A3:C3"/>
    <mergeCell ref="E3:F3"/>
    <mergeCell ref="B4:C4"/>
    <mergeCell ref="B5:C5"/>
    <mergeCell ref="B7:C7"/>
    <mergeCell ref="B8:C8"/>
    <mergeCell ref="B10:C10"/>
    <mergeCell ref="B12:C12"/>
    <mergeCell ref="B13:C13"/>
    <mergeCell ref="B17:C17"/>
    <mergeCell ref="B21:C21"/>
    <mergeCell ref="B22:C22"/>
    <mergeCell ref="B25:C25"/>
    <mergeCell ref="B26:C26"/>
    <mergeCell ref="A27:C27"/>
    <mergeCell ref="A29:F29"/>
    <mergeCell ref="B14:B16"/>
    <mergeCell ref="B18:B20"/>
    <mergeCell ref="B23:B24"/>
  </mergeCells>
  <printOptions horizontalCentered="1"/>
  <pageMargins left="0.78740157480315" right="0.393700787401575" top="0.393700787401575" bottom="0.393700787401575" header="0" footer="0"/>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2"/>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9.5" customHeight="1" spans="1:11">
      <c r="A1" s="39" t="s">
        <v>149</v>
      </c>
      <c r="D1" s="40"/>
      <c r="E1" s="40"/>
      <c r="F1" s="40"/>
      <c r="G1" s="40"/>
      <c r="H1" s="40"/>
      <c r="I1" s="40"/>
      <c r="J1" s="40"/>
      <c r="K1" s="40"/>
    </row>
    <row r="2" ht="45" customHeight="1" spans="1:1">
      <c r="A2" s="20" t="s">
        <v>150</v>
      </c>
    </row>
    <row r="3" ht="22.5" customHeight="1" spans="1:11">
      <c r="A3" s="22" t="s">
        <v>577</v>
      </c>
      <c r="B3" s="23"/>
      <c r="C3" s="23"/>
      <c r="D3" s="23"/>
      <c r="E3" s="23"/>
      <c r="F3" s="22" t="s">
        <v>72</v>
      </c>
      <c r="G3" s="23"/>
      <c r="H3" s="23"/>
      <c r="I3" s="25" t="s">
        <v>152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c r="B7" s="30"/>
      <c r="C7" s="30" t="s">
        <v>537</v>
      </c>
      <c r="D7" s="26"/>
      <c r="E7" s="41"/>
      <c r="F7" s="32"/>
      <c r="G7" s="32" t="s">
        <v>574</v>
      </c>
      <c r="H7" s="32" t="s">
        <v>578</v>
      </c>
      <c r="I7" s="32" t="s">
        <v>579</v>
      </c>
      <c r="J7" s="32"/>
      <c r="K7" s="37"/>
    </row>
    <row r="8" ht="22.5" customHeight="1" spans="1:11">
      <c r="A8" s="26"/>
      <c r="B8" s="30" t="s">
        <v>540</v>
      </c>
      <c r="C8" s="30" t="s">
        <v>541</v>
      </c>
      <c r="D8" s="26"/>
      <c r="E8" s="41"/>
      <c r="F8" s="32"/>
      <c r="G8" s="32" t="s">
        <v>580</v>
      </c>
      <c r="H8" s="32" t="s">
        <v>581</v>
      </c>
      <c r="I8" s="32" t="s">
        <v>582</v>
      </c>
      <c r="J8" s="32"/>
      <c r="K8" s="37"/>
    </row>
    <row r="9" ht="30.75" customHeight="1" spans="1:11">
      <c r="A9" s="26" t="s">
        <v>36</v>
      </c>
      <c r="B9" s="30" t="s">
        <v>583</v>
      </c>
      <c r="C9" s="30" t="s">
        <v>584</v>
      </c>
      <c r="D9" s="26" t="s">
        <v>585</v>
      </c>
      <c r="E9" s="41" t="s">
        <v>586</v>
      </c>
      <c r="F9" s="32" t="s">
        <v>587</v>
      </c>
      <c r="G9" s="32" t="s">
        <v>588</v>
      </c>
      <c r="H9" s="32" t="s">
        <v>589</v>
      </c>
      <c r="I9" s="32" t="s">
        <v>590</v>
      </c>
      <c r="J9" s="32"/>
      <c r="K9" s="37"/>
    </row>
    <row r="10" ht="30.75" customHeight="1" spans="1:11">
      <c r="A10" s="26" t="s">
        <v>84</v>
      </c>
      <c r="B10" s="30" t="s">
        <v>591</v>
      </c>
      <c r="C10" s="30" t="s">
        <v>592</v>
      </c>
      <c r="D10" s="26" t="s">
        <v>544</v>
      </c>
      <c r="E10" s="41" t="s">
        <v>593</v>
      </c>
      <c r="F10" s="32" t="s">
        <v>594</v>
      </c>
      <c r="G10" s="32" t="s">
        <v>595</v>
      </c>
      <c r="H10" s="32" t="s">
        <v>596</v>
      </c>
      <c r="I10" s="32" t="s">
        <v>597</v>
      </c>
      <c r="J10" s="32"/>
      <c r="K10" s="37"/>
    </row>
    <row r="11" ht="22.5" customHeight="1" spans="1:11">
      <c r="A11" s="26"/>
      <c r="B11" s="30" t="s">
        <v>598</v>
      </c>
      <c r="C11" s="30" t="s">
        <v>599</v>
      </c>
      <c r="D11" s="26"/>
      <c r="E11" s="41"/>
      <c r="F11" s="32"/>
      <c r="G11" s="32" t="s">
        <v>600</v>
      </c>
      <c r="H11" s="32" t="s">
        <v>601</v>
      </c>
      <c r="I11" s="32" t="s">
        <v>602</v>
      </c>
      <c r="J11" s="32"/>
      <c r="K11" s="37"/>
    </row>
    <row r="12" ht="22.5" customHeight="1" spans="1:11">
      <c r="A12" s="26" t="s">
        <v>103</v>
      </c>
      <c r="B12" s="30" t="s">
        <v>603</v>
      </c>
      <c r="C12" s="30" t="s">
        <v>604</v>
      </c>
      <c r="D12" s="26" t="s">
        <v>544</v>
      </c>
      <c r="E12" s="41" t="s">
        <v>605</v>
      </c>
      <c r="F12" s="32" t="s">
        <v>606</v>
      </c>
      <c r="G12" s="32" t="s">
        <v>607</v>
      </c>
      <c r="H12" s="32" t="s">
        <v>608</v>
      </c>
      <c r="I12" s="32"/>
      <c r="J12" s="32"/>
      <c r="K12" s="37"/>
    </row>
    <row r="13" ht="22.5" customHeight="1" spans="1:11">
      <c r="A13" s="26" t="s">
        <v>143</v>
      </c>
      <c r="B13" s="30" t="s">
        <v>542</v>
      </c>
      <c r="C13" s="30" t="s">
        <v>543</v>
      </c>
      <c r="D13" s="26" t="s">
        <v>544</v>
      </c>
      <c r="E13" s="41" t="s">
        <v>609</v>
      </c>
      <c r="F13" s="32" t="s">
        <v>546</v>
      </c>
      <c r="G13" s="32" t="s">
        <v>610</v>
      </c>
      <c r="H13" s="32" t="s">
        <v>611</v>
      </c>
      <c r="I13" s="32"/>
      <c r="J13" s="32"/>
      <c r="K13" s="37"/>
    </row>
    <row r="14" ht="42.75" customHeight="1" spans="1:11">
      <c r="A14" s="26" t="s">
        <v>145</v>
      </c>
      <c r="B14" s="30" t="s">
        <v>612</v>
      </c>
      <c r="C14" s="30" t="s">
        <v>613</v>
      </c>
      <c r="D14" s="26" t="s">
        <v>544</v>
      </c>
      <c r="E14" s="41" t="s">
        <v>614</v>
      </c>
      <c r="F14" s="32" t="s">
        <v>615</v>
      </c>
      <c r="G14" s="32" t="s">
        <v>616</v>
      </c>
      <c r="H14" s="32" t="s">
        <v>617</v>
      </c>
      <c r="I14" s="32" t="s">
        <v>618</v>
      </c>
      <c r="J14" s="32"/>
      <c r="K14" s="37"/>
    </row>
    <row r="15" ht="22.5" customHeight="1" spans="1:11">
      <c r="A15" s="26" t="s">
        <v>194</v>
      </c>
      <c r="B15" s="30" t="s">
        <v>619</v>
      </c>
      <c r="C15" s="30" t="s">
        <v>620</v>
      </c>
      <c r="D15" s="26" t="s">
        <v>544</v>
      </c>
      <c r="E15" s="41" t="s">
        <v>614</v>
      </c>
      <c r="F15" s="32" t="s">
        <v>621</v>
      </c>
      <c r="G15" s="32" t="s">
        <v>622</v>
      </c>
      <c r="H15" s="32" t="s">
        <v>623</v>
      </c>
      <c r="I15" s="32" t="s">
        <v>618</v>
      </c>
      <c r="J15" s="32"/>
      <c r="K15" s="37"/>
    </row>
    <row r="16" ht="22.5" customHeight="1" spans="1:11">
      <c r="A16" s="26" t="s">
        <v>200</v>
      </c>
      <c r="B16" s="30" t="s">
        <v>624</v>
      </c>
      <c r="C16" s="30" t="s">
        <v>625</v>
      </c>
      <c r="D16" s="26" t="s">
        <v>544</v>
      </c>
      <c r="E16" s="41" t="s">
        <v>614</v>
      </c>
      <c r="F16" s="32" t="s">
        <v>626</v>
      </c>
      <c r="G16" s="32" t="s">
        <v>627</v>
      </c>
      <c r="H16" s="32" t="s">
        <v>628</v>
      </c>
      <c r="I16" s="32"/>
      <c r="J16" s="32"/>
      <c r="K16" s="37"/>
    </row>
    <row r="17" ht="22.5" customHeight="1" spans="1:11">
      <c r="A17" s="26" t="s">
        <v>207</v>
      </c>
      <c r="B17" s="30" t="s">
        <v>629</v>
      </c>
      <c r="C17" s="30" t="s">
        <v>630</v>
      </c>
      <c r="D17" s="26" t="s">
        <v>315</v>
      </c>
      <c r="E17" s="41" t="s">
        <v>631</v>
      </c>
      <c r="F17" s="32" t="s">
        <v>632</v>
      </c>
      <c r="G17" s="32" t="s">
        <v>633</v>
      </c>
      <c r="H17" s="32" t="s">
        <v>634</v>
      </c>
      <c r="I17" s="32"/>
      <c r="J17" s="32"/>
      <c r="K17" s="37"/>
    </row>
    <row r="18" ht="30.75" customHeight="1" spans="1:11">
      <c r="A18" s="26"/>
      <c r="B18" s="30" t="s">
        <v>635</v>
      </c>
      <c r="C18" s="30" t="s">
        <v>636</v>
      </c>
      <c r="D18" s="26"/>
      <c r="E18" s="41"/>
      <c r="F18" s="32"/>
      <c r="G18" s="32" t="s">
        <v>637</v>
      </c>
      <c r="H18" s="32" t="s">
        <v>638</v>
      </c>
      <c r="I18" s="32" t="s">
        <v>639</v>
      </c>
      <c r="J18" s="32"/>
      <c r="K18" s="37"/>
    </row>
    <row r="19" ht="22.5" customHeight="1" spans="1:11">
      <c r="A19" s="26" t="s">
        <v>212</v>
      </c>
      <c r="B19" s="30" t="s">
        <v>640</v>
      </c>
      <c r="C19" s="30" t="s">
        <v>641</v>
      </c>
      <c r="D19" s="26" t="s">
        <v>544</v>
      </c>
      <c r="E19" s="41" t="s">
        <v>642</v>
      </c>
      <c r="F19" s="32" t="s">
        <v>643</v>
      </c>
      <c r="G19" s="32" t="s">
        <v>644</v>
      </c>
      <c r="H19" s="32" t="s">
        <v>645</v>
      </c>
      <c r="I19" s="32"/>
      <c r="J19" s="32"/>
      <c r="K19" s="37"/>
    </row>
    <row r="20" ht="22.5" customHeight="1" spans="1:11">
      <c r="A20" s="33" t="s">
        <v>249</v>
      </c>
      <c r="B20" s="42"/>
      <c r="C20" s="42"/>
      <c r="D20" s="42"/>
      <c r="E20" s="42"/>
      <c r="F20" s="42"/>
      <c r="G20" s="43" t="s">
        <v>646</v>
      </c>
      <c r="H20" s="43" t="s">
        <v>647</v>
      </c>
      <c r="I20" s="43" t="s">
        <v>648</v>
      </c>
      <c r="J20" s="43"/>
      <c r="K20" s="38"/>
    </row>
    <row r="21" ht="3" customHeight="1"/>
    <row r="22" ht="25.5" customHeight="1" spans="1:11">
      <c r="A22" s="34"/>
      <c r="B22" s="34"/>
      <c r="C22" s="34"/>
      <c r="D22" s="34"/>
      <c r="E22" s="34"/>
      <c r="F22" s="34"/>
      <c r="G22" s="34"/>
      <c r="H22" s="34"/>
      <c r="I22" s="34"/>
      <c r="J22" s="34"/>
      <c r="K22" s="34"/>
    </row>
    <row r="23" ht="0.5" customHeight="1"/>
    <row r="24" ht="19.5" customHeight="1" spans="1:11">
      <c r="A24" s="39" t="s">
        <v>149</v>
      </c>
      <c r="D24" s="40"/>
      <c r="E24" s="40"/>
      <c r="F24" s="40"/>
      <c r="G24" s="40"/>
      <c r="H24" s="40"/>
      <c r="I24" s="40"/>
      <c r="J24" s="40"/>
      <c r="K24" s="40"/>
    </row>
    <row r="25" ht="45" customHeight="1" spans="1:1">
      <c r="A25" s="20" t="s">
        <v>150</v>
      </c>
    </row>
    <row r="26" ht="22.5" customHeight="1" spans="1:11">
      <c r="A26" s="22" t="s">
        <v>577</v>
      </c>
      <c r="B26" s="23"/>
      <c r="C26" s="23"/>
      <c r="D26" s="23"/>
      <c r="E26" s="23"/>
      <c r="F26" s="22" t="s">
        <v>72</v>
      </c>
      <c r="G26" s="23"/>
      <c r="H26" s="23"/>
      <c r="I26" s="25" t="s">
        <v>253</v>
      </c>
      <c r="J26" s="23"/>
      <c r="K26" s="23"/>
    </row>
    <row r="27" ht="22.5" customHeight="1" spans="1:11">
      <c r="A27" s="26" t="s">
        <v>27</v>
      </c>
      <c r="B27" s="26" t="s">
        <v>153</v>
      </c>
      <c r="C27" s="26" t="s">
        <v>154</v>
      </c>
      <c r="D27" s="26" t="s">
        <v>155</v>
      </c>
      <c r="E27" s="26" t="s">
        <v>156</v>
      </c>
      <c r="F27" s="26" t="s">
        <v>157</v>
      </c>
      <c r="G27" s="27"/>
      <c r="H27" s="27"/>
      <c r="I27" s="27"/>
      <c r="J27" s="27"/>
      <c r="K27" s="29" t="s">
        <v>31</v>
      </c>
    </row>
    <row r="28" ht="18" customHeight="1" spans="1:11">
      <c r="A28" s="28"/>
      <c r="B28" s="28"/>
      <c r="C28" s="28"/>
      <c r="D28" s="28"/>
      <c r="E28" s="28"/>
      <c r="F28" s="26" t="s">
        <v>158</v>
      </c>
      <c r="G28" s="26" t="s">
        <v>159</v>
      </c>
      <c r="H28" s="26" t="s">
        <v>80</v>
      </c>
      <c r="I28" s="27"/>
      <c r="J28" s="44"/>
      <c r="K28" s="45"/>
    </row>
    <row r="29" ht="22.5" customHeight="1" spans="1:11">
      <c r="A29" s="28"/>
      <c r="B29" s="28"/>
      <c r="C29" s="28"/>
      <c r="D29" s="28"/>
      <c r="E29" s="28"/>
      <c r="F29" s="28"/>
      <c r="G29" s="28"/>
      <c r="H29" s="26" t="s">
        <v>160</v>
      </c>
      <c r="I29" s="26" t="s">
        <v>161</v>
      </c>
      <c r="J29" s="29" t="s">
        <v>32</v>
      </c>
      <c r="K29" s="45"/>
    </row>
    <row r="30" ht="30.75" customHeight="1" spans="1:11">
      <c r="A30" s="26" t="s">
        <v>219</v>
      </c>
      <c r="B30" s="30" t="s">
        <v>649</v>
      </c>
      <c r="C30" s="30" t="s">
        <v>650</v>
      </c>
      <c r="D30" s="26" t="s">
        <v>585</v>
      </c>
      <c r="E30" s="41" t="s">
        <v>651</v>
      </c>
      <c r="F30" s="32" t="s">
        <v>652</v>
      </c>
      <c r="G30" s="32" t="s">
        <v>653</v>
      </c>
      <c r="H30" s="32" t="s">
        <v>654</v>
      </c>
      <c r="I30" s="32" t="s">
        <v>655</v>
      </c>
      <c r="J30" s="32"/>
      <c r="K30" s="37"/>
    </row>
    <row r="31" ht="30.75" customHeight="1" spans="1:11">
      <c r="A31" s="26" t="s">
        <v>226</v>
      </c>
      <c r="B31" s="30" t="s">
        <v>656</v>
      </c>
      <c r="C31" s="30" t="s">
        <v>657</v>
      </c>
      <c r="D31" s="26" t="s">
        <v>544</v>
      </c>
      <c r="E31" s="41" t="s">
        <v>658</v>
      </c>
      <c r="F31" s="32" t="s">
        <v>659</v>
      </c>
      <c r="G31" s="32" t="s">
        <v>660</v>
      </c>
      <c r="H31" s="32" t="s">
        <v>661</v>
      </c>
      <c r="I31" s="32"/>
      <c r="J31" s="32"/>
      <c r="K31" s="37"/>
    </row>
    <row r="32" ht="22.5" customHeight="1" spans="1:11">
      <c r="A32" s="26" t="s">
        <v>234</v>
      </c>
      <c r="B32" s="30" t="s">
        <v>662</v>
      </c>
      <c r="C32" s="30" t="s">
        <v>663</v>
      </c>
      <c r="D32" s="26" t="s">
        <v>544</v>
      </c>
      <c r="E32" s="41" t="s">
        <v>664</v>
      </c>
      <c r="F32" s="32" t="s">
        <v>665</v>
      </c>
      <c r="G32" s="32" t="s">
        <v>666</v>
      </c>
      <c r="H32" s="32" t="s">
        <v>667</v>
      </c>
      <c r="I32" s="32"/>
      <c r="J32" s="32"/>
      <c r="K32" s="37"/>
    </row>
    <row r="33" ht="22.5" customHeight="1" spans="1:11">
      <c r="A33" s="26" t="s">
        <v>242</v>
      </c>
      <c r="B33" s="30" t="s">
        <v>668</v>
      </c>
      <c r="C33" s="30" t="s">
        <v>669</v>
      </c>
      <c r="D33" s="26" t="s">
        <v>544</v>
      </c>
      <c r="E33" s="41" t="s">
        <v>664</v>
      </c>
      <c r="F33" s="32" t="s">
        <v>670</v>
      </c>
      <c r="G33" s="32" t="s">
        <v>671</v>
      </c>
      <c r="H33" s="32" t="s">
        <v>672</v>
      </c>
      <c r="I33" s="32"/>
      <c r="J33" s="32"/>
      <c r="K33" s="37"/>
    </row>
    <row r="34" ht="22.5" customHeight="1" spans="1:11">
      <c r="A34" s="26" t="s">
        <v>254</v>
      </c>
      <c r="B34" s="30" t="s">
        <v>549</v>
      </c>
      <c r="C34" s="30" t="s">
        <v>550</v>
      </c>
      <c r="D34" s="26" t="s">
        <v>544</v>
      </c>
      <c r="E34" s="41" t="s">
        <v>664</v>
      </c>
      <c r="F34" s="32" t="s">
        <v>552</v>
      </c>
      <c r="G34" s="32" t="s">
        <v>673</v>
      </c>
      <c r="H34" s="32" t="s">
        <v>674</v>
      </c>
      <c r="I34" s="32"/>
      <c r="J34" s="32"/>
      <c r="K34" s="37"/>
    </row>
    <row r="35" ht="22.5" customHeight="1" spans="1:11">
      <c r="A35" s="26" t="s">
        <v>261</v>
      </c>
      <c r="B35" s="30" t="s">
        <v>555</v>
      </c>
      <c r="C35" s="30" t="s">
        <v>556</v>
      </c>
      <c r="D35" s="26" t="s">
        <v>544</v>
      </c>
      <c r="E35" s="41" t="s">
        <v>664</v>
      </c>
      <c r="F35" s="32" t="s">
        <v>557</v>
      </c>
      <c r="G35" s="32" t="s">
        <v>675</v>
      </c>
      <c r="H35" s="32" t="s">
        <v>676</v>
      </c>
      <c r="I35" s="32"/>
      <c r="J35" s="32"/>
      <c r="K35" s="37"/>
    </row>
    <row r="36" ht="30.75" customHeight="1" spans="1:11">
      <c r="A36" s="26" t="s">
        <v>268</v>
      </c>
      <c r="B36" s="30" t="s">
        <v>677</v>
      </c>
      <c r="C36" s="30" t="s">
        <v>678</v>
      </c>
      <c r="D36" s="26" t="s">
        <v>544</v>
      </c>
      <c r="E36" s="41" t="s">
        <v>679</v>
      </c>
      <c r="F36" s="32" t="s">
        <v>680</v>
      </c>
      <c r="G36" s="32" t="s">
        <v>681</v>
      </c>
      <c r="H36" s="32" t="s">
        <v>682</v>
      </c>
      <c r="I36" s="32" t="s">
        <v>683</v>
      </c>
      <c r="J36" s="32"/>
      <c r="K36" s="37"/>
    </row>
    <row r="37" ht="22.5" customHeight="1" spans="1:11">
      <c r="A37" s="26" t="s">
        <v>275</v>
      </c>
      <c r="B37" s="30" t="s">
        <v>684</v>
      </c>
      <c r="C37" s="30" t="s">
        <v>685</v>
      </c>
      <c r="D37" s="26" t="s">
        <v>544</v>
      </c>
      <c r="E37" s="41" t="s">
        <v>679</v>
      </c>
      <c r="F37" s="32" t="s">
        <v>686</v>
      </c>
      <c r="G37" s="32" t="s">
        <v>687</v>
      </c>
      <c r="H37" s="32" t="s">
        <v>688</v>
      </c>
      <c r="I37" s="32"/>
      <c r="J37" s="32"/>
      <c r="K37" s="37"/>
    </row>
    <row r="38" ht="22.5" customHeight="1" spans="1:11">
      <c r="A38" s="26" t="s">
        <v>281</v>
      </c>
      <c r="B38" s="30" t="s">
        <v>549</v>
      </c>
      <c r="C38" s="30" t="s">
        <v>550</v>
      </c>
      <c r="D38" s="26" t="s">
        <v>544</v>
      </c>
      <c r="E38" s="41" t="s">
        <v>689</v>
      </c>
      <c r="F38" s="32" t="s">
        <v>552</v>
      </c>
      <c r="G38" s="32" t="s">
        <v>690</v>
      </c>
      <c r="H38" s="32" t="s">
        <v>691</v>
      </c>
      <c r="I38" s="32"/>
      <c r="J38" s="32"/>
      <c r="K38" s="37"/>
    </row>
    <row r="39" ht="22.5" customHeight="1" spans="1:11">
      <c r="A39" s="26" t="s">
        <v>288</v>
      </c>
      <c r="B39" s="30" t="s">
        <v>555</v>
      </c>
      <c r="C39" s="30" t="s">
        <v>556</v>
      </c>
      <c r="D39" s="26" t="s">
        <v>544</v>
      </c>
      <c r="E39" s="41" t="s">
        <v>689</v>
      </c>
      <c r="F39" s="32" t="s">
        <v>557</v>
      </c>
      <c r="G39" s="32" t="s">
        <v>692</v>
      </c>
      <c r="H39" s="32" t="s">
        <v>693</v>
      </c>
      <c r="I39" s="32"/>
      <c r="J39" s="32"/>
      <c r="K39" s="37"/>
    </row>
    <row r="40" ht="22.5" customHeight="1" spans="1:11">
      <c r="A40" s="26"/>
      <c r="B40" s="30" t="s">
        <v>694</v>
      </c>
      <c r="C40" s="30" t="s">
        <v>695</v>
      </c>
      <c r="D40" s="26"/>
      <c r="E40" s="41"/>
      <c r="F40" s="32"/>
      <c r="G40" s="32" t="s">
        <v>696</v>
      </c>
      <c r="H40" s="32" t="s">
        <v>697</v>
      </c>
      <c r="I40" s="32" t="s">
        <v>698</v>
      </c>
      <c r="J40" s="32"/>
      <c r="K40" s="37"/>
    </row>
    <row r="41" ht="30.75" customHeight="1" spans="1:11">
      <c r="A41" s="26" t="s">
        <v>295</v>
      </c>
      <c r="B41" s="30" t="s">
        <v>699</v>
      </c>
      <c r="C41" s="30" t="s">
        <v>700</v>
      </c>
      <c r="D41" s="26" t="s">
        <v>544</v>
      </c>
      <c r="E41" s="41" t="s">
        <v>701</v>
      </c>
      <c r="F41" s="32" t="s">
        <v>702</v>
      </c>
      <c r="G41" s="32" t="s">
        <v>703</v>
      </c>
      <c r="H41" s="32" t="s">
        <v>704</v>
      </c>
      <c r="I41" s="32" t="s">
        <v>698</v>
      </c>
      <c r="J41" s="32"/>
      <c r="K41" s="37"/>
    </row>
    <row r="42" ht="22.5" customHeight="1" spans="1:11">
      <c r="A42" s="26" t="s">
        <v>303</v>
      </c>
      <c r="B42" s="30" t="s">
        <v>705</v>
      </c>
      <c r="C42" s="30" t="s">
        <v>706</v>
      </c>
      <c r="D42" s="26" t="s">
        <v>544</v>
      </c>
      <c r="E42" s="41" t="s">
        <v>707</v>
      </c>
      <c r="F42" s="32" t="s">
        <v>708</v>
      </c>
      <c r="G42" s="32" t="s">
        <v>709</v>
      </c>
      <c r="H42" s="32" t="s">
        <v>710</v>
      </c>
      <c r="I42" s="32"/>
      <c r="J42" s="32"/>
      <c r="K42" s="37"/>
    </row>
    <row r="43" ht="22.5" customHeight="1" spans="1:11">
      <c r="A43" s="33" t="s">
        <v>249</v>
      </c>
      <c r="B43" s="42"/>
      <c r="C43" s="42"/>
      <c r="D43" s="42"/>
      <c r="E43" s="42"/>
      <c r="F43" s="42"/>
      <c r="G43" s="43" t="s">
        <v>711</v>
      </c>
      <c r="H43" s="43" t="s">
        <v>712</v>
      </c>
      <c r="I43" s="43" t="s">
        <v>713</v>
      </c>
      <c r="J43" s="43"/>
      <c r="K43" s="38"/>
    </row>
    <row r="44" ht="15" customHeight="1"/>
    <row r="45" ht="25.5" customHeight="1" spans="1:11">
      <c r="A45" s="34"/>
      <c r="B45" s="34"/>
      <c r="C45" s="34"/>
      <c r="D45" s="34"/>
      <c r="E45" s="34"/>
      <c r="F45" s="34"/>
      <c r="G45" s="34"/>
      <c r="H45" s="34"/>
      <c r="I45" s="34"/>
      <c r="J45" s="34"/>
      <c r="K45" s="34"/>
    </row>
    <row r="46" ht="0.5" customHeight="1"/>
    <row r="47" ht="19.5" customHeight="1" spans="1:11">
      <c r="A47" s="39" t="s">
        <v>149</v>
      </c>
      <c r="D47" s="40"/>
      <c r="E47" s="40"/>
      <c r="F47" s="40"/>
      <c r="G47" s="40"/>
      <c r="H47" s="40"/>
      <c r="I47" s="40"/>
      <c r="J47" s="40"/>
      <c r="K47" s="40"/>
    </row>
    <row r="48" ht="45" customHeight="1" spans="1:1">
      <c r="A48" s="20" t="s">
        <v>150</v>
      </c>
    </row>
    <row r="49" ht="22.5" customHeight="1" spans="1:11">
      <c r="A49" s="22" t="s">
        <v>577</v>
      </c>
      <c r="B49" s="23"/>
      <c r="C49" s="23"/>
      <c r="D49" s="23"/>
      <c r="E49" s="23"/>
      <c r="F49" s="22" t="s">
        <v>72</v>
      </c>
      <c r="G49" s="23"/>
      <c r="H49" s="23"/>
      <c r="I49" s="25" t="s">
        <v>332</v>
      </c>
      <c r="J49" s="23"/>
      <c r="K49" s="23"/>
    </row>
    <row r="50" ht="22.5" customHeight="1" spans="1:11">
      <c r="A50" s="26" t="s">
        <v>27</v>
      </c>
      <c r="B50" s="26" t="s">
        <v>153</v>
      </c>
      <c r="C50" s="26" t="s">
        <v>154</v>
      </c>
      <c r="D50" s="26" t="s">
        <v>155</v>
      </c>
      <c r="E50" s="26" t="s">
        <v>156</v>
      </c>
      <c r="F50" s="26" t="s">
        <v>157</v>
      </c>
      <c r="G50" s="27"/>
      <c r="H50" s="27"/>
      <c r="I50" s="27"/>
      <c r="J50" s="27"/>
      <c r="K50" s="29" t="s">
        <v>31</v>
      </c>
    </row>
    <row r="51" ht="18" customHeight="1" spans="1:11">
      <c r="A51" s="28"/>
      <c r="B51" s="28"/>
      <c r="C51" s="28"/>
      <c r="D51" s="28"/>
      <c r="E51" s="28"/>
      <c r="F51" s="26" t="s">
        <v>158</v>
      </c>
      <c r="G51" s="26" t="s">
        <v>159</v>
      </c>
      <c r="H51" s="26" t="s">
        <v>80</v>
      </c>
      <c r="I51" s="27"/>
      <c r="J51" s="44"/>
      <c r="K51" s="45"/>
    </row>
    <row r="52" ht="22.5" customHeight="1" spans="1:11">
      <c r="A52" s="28"/>
      <c r="B52" s="28"/>
      <c r="C52" s="28"/>
      <c r="D52" s="28"/>
      <c r="E52" s="28"/>
      <c r="F52" s="28"/>
      <c r="G52" s="28"/>
      <c r="H52" s="26" t="s">
        <v>160</v>
      </c>
      <c r="I52" s="26" t="s">
        <v>161</v>
      </c>
      <c r="J52" s="29" t="s">
        <v>32</v>
      </c>
      <c r="K52" s="45"/>
    </row>
    <row r="53" ht="30.75" customHeight="1" spans="1:11">
      <c r="A53" s="26" t="s">
        <v>312</v>
      </c>
      <c r="B53" s="30" t="s">
        <v>714</v>
      </c>
      <c r="C53" s="30" t="s">
        <v>715</v>
      </c>
      <c r="D53" s="26" t="s">
        <v>315</v>
      </c>
      <c r="E53" s="41" t="s">
        <v>716</v>
      </c>
      <c r="F53" s="32" t="s">
        <v>717</v>
      </c>
      <c r="G53" s="32" t="s">
        <v>718</v>
      </c>
      <c r="H53" s="32" t="s">
        <v>719</v>
      </c>
      <c r="I53" s="32"/>
      <c r="J53" s="32"/>
      <c r="K53" s="37"/>
    </row>
    <row r="54" ht="22.5" customHeight="1" spans="1:11">
      <c r="A54" s="26" t="s">
        <v>321</v>
      </c>
      <c r="B54" s="30" t="s">
        <v>720</v>
      </c>
      <c r="C54" s="30" t="s">
        <v>721</v>
      </c>
      <c r="D54" s="26" t="s">
        <v>544</v>
      </c>
      <c r="E54" s="41" t="s">
        <v>722</v>
      </c>
      <c r="F54" s="32" t="s">
        <v>723</v>
      </c>
      <c r="G54" s="32" t="s">
        <v>724</v>
      </c>
      <c r="H54" s="32"/>
      <c r="I54" s="32"/>
      <c r="J54" s="32"/>
      <c r="K54" s="37"/>
    </row>
    <row r="55" ht="22.5" customHeight="1" spans="1:11">
      <c r="A55" s="26" t="s">
        <v>333</v>
      </c>
      <c r="B55" s="30" t="s">
        <v>725</v>
      </c>
      <c r="C55" s="30" t="s">
        <v>726</v>
      </c>
      <c r="D55" s="26" t="s">
        <v>727</v>
      </c>
      <c r="E55" s="41" t="s">
        <v>728</v>
      </c>
      <c r="F55" s="32" t="s">
        <v>729</v>
      </c>
      <c r="G55" s="32" t="s">
        <v>730</v>
      </c>
      <c r="H55" s="32" t="s">
        <v>731</v>
      </c>
      <c r="I55" s="32"/>
      <c r="J55" s="32"/>
      <c r="K55" s="37"/>
    </row>
    <row r="56" ht="22.5" customHeight="1" spans="1:11">
      <c r="A56" s="26"/>
      <c r="B56" s="30" t="s">
        <v>732</v>
      </c>
      <c r="C56" s="30" t="s">
        <v>733</v>
      </c>
      <c r="D56" s="26"/>
      <c r="E56" s="41"/>
      <c r="F56" s="32"/>
      <c r="G56" s="32" t="s">
        <v>734</v>
      </c>
      <c r="H56" s="32" t="s">
        <v>735</v>
      </c>
      <c r="I56" s="32"/>
      <c r="J56" s="32"/>
      <c r="K56" s="37"/>
    </row>
    <row r="57" ht="30.75" customHeight="1" spans="1:11">
      <c r="A57" s="26" t="s">
        <v>341</v>
      </c>
      <c r="B57" s="30" t="s">
        <v>736</v>
      </c>
      <c r="C57" s="30" t="s">
        <v>737</v>
      </c>
      <c r="D57" s="26" t="s">
        <v>544</v>
      </c>
      <c r="E57" s="41" t="s">
        <v>614</v>
      </c>
      <c r="F57" s="32" t="s">
        <v>738</v>
      </c>
      <c r="G57" s="32" t="s">
        <v>739</v>
      </c>
      <c r="H57" s="32" t="s">
        <v>740</v>
      </c>
      <c r="I57" s="32"/>
      <c r="J57" s="32"/>
      <c r="K57" s="37"/>
    </row>
    <row r="58" ht="42.75" customHeight="1" spans="1:11">
      <c r="A58" s="26" t="s">
        <v>348</v>
      </c>
      <c r="B58" s="30" t="s">
        <v>560</v>
      </c>
      <c r="C58" s="30" t="s">
        <v>561</v>
      </c>
      <c r="D58" s="26" t="s">
        <v>544</v>
      </c>
      <c r="E58" s="41" t="s">
        <v>741</v>
      </c>
      <c r="F58" s="32" t="s">
        <v>562</v>
      </c>
      <c r="G58" s="32" t="s">
        <v>742</v>
      </c>
      <c r="H58" s="32" t="s">
        <v>743</v>
      </c>
      <c r="I58" s="32"/>
      <c r="J58" s="32"/>
      <c r="K58" s="37"/>
    </row>
    <row r="59" ht="22.5" customHeight="1" spans="1:11">
      <c r="A59" s="26"/>
      <c r="B59" s="30" t="s">
        <v>744</v>
      </c>
      <c r="C59" s="30" t="s">
        <v>745</v>
      </c>
      <c r="D59" s="26"/>
      <c r="E59" s="41"/>
      <c r="F59" s="32"/>
      <c r="G59" s="32" t="s">
        <v>746</v>
      </c>
      <c r="H59" s="32" t="s">
        <v>747</v>
      </c>
      <c r="I59" s="32" t="s">
        <v>748</v>
      </c>
      <c r="J59" s="32"/>
      <c r="K59" s="37"/>
    </row>
    <row r="60" ht="22.5" customHeight="1" spans="1:11">
      <c r="A60" s="26" t="s">
        <v>354</v>
      </c>
      <c r="B60" s="30" t="s">
        <v>749</v>
      </c>
      <c r="C60" s="30" t="s">
        <v>750</v>
      </c>
      <c r="D60" s="26" t="s">
        <v>751</v>
      </c>
      <c r="E60" s="41" t="s">
        <v>752</v>
      </c>
      <c r="F60" s="32" t="s">
        <v>753</v>
      </c>
      <c r="G60" s="32" t="s">
        <v>754</v>
      </c>
      <c r="H60" s="32" t="s">
        <v>755</v>
      </c>
      <c r="I60" s="32" t="s">
        <v>748</v>
      </c>
      <c r="J60" s="32"/>
      <c r="K60" s="37"/>
    </row>
    <row r="61" ht="22.5" customHeight="1" spans="1:11">
      <c r="A61" s="26" t="s">
        <v>361</v>
      </c>
      <c r="B61" s="30" t="s">
        <v>304</v>
      </c>
      <c r="C61" s="30" t="s">
        <v>756</v>
      </c>
      <c r="D61" s="26" t="s">
        <v>306</v>
      </c>
      <c r="E61" s="41" t="s">
        <v>36</v>
      </c>
      <c r="F61" s="32" t="s">
        <v>757</v>
      </c>
      <c r="G61" s="32" t="s">
        <v>757</v>
      </c>
      <c r="H61" s="32"/>
      <c r="I61" s="32"/>
      <c r="J61" s="32"/>
      <c r="K61" s="37"/>
    </row>
    <row r="62" ht="22.5" customHeight="1" spans="1:11">
      <c r="A62" s="26" t="s">
        <v>368</v>
      </c>
      <c r="B62" s="30" t="s">
        <v>304</v>
      </c>
      <c r="C62" s="30" t="s">
        <v>570</v>
      </c>
      <c r="D62" s="26" t="s">
        <v>306</v>
      </c>
      <c r="E62" s="41" t="s">
        <v>36</v>
      </c>
      <c r="F62" s="32" t="s">
        <v>758</v>
      </c>
      <c r="G62" s="32" t="s">
        <v>758</v>
      </c>
      <c r="H62" s="32"/>
      <c r="I62" s="32"/>
      <c r="J62" s="32"/>
      <c r="K62" s="37"/>
    </row>
    <row r="63" ht="22.5" customHeight="1" spans="1:11">
      <c r="A63" s="26" t="s">
        <v>374</v>
      </c>
      <c r="B63" s="30" t="s">
        <v>759</v>
      </c>
      <c r="C63" s="30" t="s">
        <v>760</v>
      </c>
      <c r="D63" s="26" t="s">
        <v>544</v>
      </c>
      <c r="E63" s="41" t="s">
        <v>761</v>
      </c>
      <c r="F63" s="32" t="s">
        <v>762</v>
      </c>
      <c r="G63" s="32" t="s">
        <v>763</v>
      </c>
      <c r="H63" s="32" t="s">
        <v>764</v>
      </c>
      <c r="I63" s="32"/>
      <c r="J63" s="32"/>
      <c r="K63" s="37"/>
    </row>
    <row r="64" ht="22.5" customHeight="1" spans="1:11">
      <c r="A64" s="26" t="s">
        <v>381</v>
      </c>
      <c r="B64" s="30" t="s">
        <v>304</v>
      </c>
      <c r="C64" s="30" t="s">
        <v>765</v>
      </c>
      <c r="D64" s="26" t="s">
        <v>766</v>
      </c>
      <c r="E64" s="41" t="s">
        <v>767</v>
      </c>
      <c r="F64" s="32" t="s">
        <v>768</v>
      </c>
      <c r="G64" s="32" t="s">
        <v>769</v>
      </c>
      <c r="H64" s="32"/>
      <c r="I64" s="32"/>
      <c r="J64" s="32"/>
      <c r="K64" s="37"/>
    </row>
    <row r="65" ht="22.5" customHeight="1" spans="1:11">
      <c r="A65" s="26" t="s">
        <v>388</v>
      </c>
      <c r="B65" s="30" t="s">
        <v>304</v>
      </c>
      <c r="C65" s="30" t="s">
        <v>770</v>
      </c>
      <c r="D65" s="26" t="s">
        <v>766</v>
      </c>
      <c r="E65" s="41" t="s">
        <v>767</v>
      </c>
      <c r="F65" s="32" t="s">
        <v>370</v>
      </c>
      <c r="G65" s="32" t="s">
        <v>771</v>
      </c>
      <c r="H65" s="32"/>
      <c r="I65" s="32"/>
      <c r="J65" s="32"/>
      <c r="K65" s="37"/>
    </row>
    <row r="66" ht="22.5" customHeight="1" spans="1:11">
      <c r="A66" s="33" t="s">
        <v>249</v>
      </c>
      <c r="B66" s="42"/>
      <c r="C66" s="42"/>
      <c r="D66" s="42"/>
      <c r="E66" s="42"/>
      <c r="F66" s="42"/>
      <c r="G66" s="43" t="s">
        <v>772</v>
      </c>
      <c r="H66" s="43" t="s">
        <v>773</v>
      </c>
      <c r="I66" s="43" t="s">
        <v>748</v>
      </c>
      <c r="J66" s="43"/>
      <c r="K66" s="38"/>
    </row>
    <row r="67" ht="11.25" customHeight="1"/>
    <row r="68" ht="25.5" customHeight="1" spans="1:11">
      <c r="A68" s="34"/>
      <c r="B68" s="34"/>
      <c r="C68" s="34"/>
      <c r="D68" s="34"/>
      <c r="E68" s="34"/>
      <c r="F68" s="34"/>
      <c r="G68" s="34"/>
      <c r="H68" s="34"/>
      <c r="I68" s="34"/>
      <c r="J68" s="34"/>
      <c r="K68" s="34"/>
    </row>
    <row r="69" ht="0.5" customHeight="1"/>
    <row r="70" ht="19.5" customHeight="1" spans="1:11">
      <c r="A70" s="39" t="s">
        <v>149</v>
      </c>
      <c r="D70" s="40"/>
      <c r="E70" s="40"/>
      <c r="F70" s="40"/>
      <c r="G70" s="40"/>
      <c r="H70" s="40"/>
      <c r="I70" s="40"/>
      <c r="J70" s="40"/>
      <c r="K70" s="40"/>
    </row>
    <row r="71" ht="45" customHeight="1" spans="1:1">
      <c r="A71" s="20" t="s">
        <v>150</v>
      </c>
    </row>
    <row r="72" ht="22.5" customHeight="1" spans="1:11">
      <c r="A72" s="22" t="s">
        <v>577</v>
      </c>
      <c r="B72" s="23"/>
      <c r="C72" s="23"/>
      <c r="D72" s="23"/>
      <c r="E72" s="23"/>
      <c r="F72" s="22" t="s">
        <v>72</v>
      </c>
      <c r="G72" s="23"/>
      <c r="H72" s="23"/>
      <c r="I72" s="25" t="s">
        <v>411</v>
      </c>
      <c r="J72" s="23"/>
      <c r="K72" s="23"/>
    </row>
    <row r="73" ht="22.5" customHeight="1" spans="1:11">
      <c r="A73" s="26" t="s">
        <v>27</v>
      </c>
      <c r="B73" s="26" t="s">
        <v>153</v>
      </c>
      <c r="C73" s="26" t="s">
        <v>154</v>
      </c>
      <c r="D73" s="26" t="s">
        <v>155</v>
      </c>
      <c r="E73" s="26" t="s">
        <v>156</v>
      </c>
      <c r="F73" s="26" t="s">
        <v>157</v>
      </c>
      <c r="G73" s="27"/>
      <c r="H73" s="27"/>
      <c r="I73" s="27"/>
      <c r="J73" s="27"/>
      <c r="K73" s="29" t="s">
        <v>31</v>
      </c>
    </row>
    <row r="74" ht="18" customHeight="1" spans="1:11">
      <c r="A74" s="28"/>
      <c r="B74" s="28"/>
      <c r="C74" s="28"/>
      <c r="D74" s="28"/>
      <c r="E74" s="28"/>
      <c r="F74" s="26" t="s">
        <v>158</v>
      </c>
      <c r="G74" s="26" t="s">
        <v>159</v>
      </c>
      <c r="H74" s="26" t="s">
        <v>80</v>
      </c>
      <c r="I74" s="27"/>
      <c r="J74" s="44"/>
      <c r="K74" s="45"/>
    </row>
    <row r="75" ht="22.5" customHeight="1" spans="1:11">
      <c r="A75" s="28"/>
      <c r="B75" s="28"/>
      <c r="C75" s="28"/>
      <c r="D75" s="28"/>
      <c r="E75" s="28"/>
      <c r="F75" s="28"/>
      <c r="G75" s="28"/>
      <c r="H75" s="26" t="s">
        <v>160</v>
      </c>
      <c r="I75" s="26" t="s">
        <v>161</v>
      </c>
      <c r="J75" s="29" t="s">
        <v>32</v>
      </c>
      <c r="K75" s="45"/>
    </row>
    <row r="76" ht="22.5" customHeight="1" spans="1:11">
      <c r="A76" s="26" t="s">
        <v>395</v>
      </c>
      <c r="B76" s="30" t="s">
        <v>304</v>
      </c>
      <c r="C76" s="30" t="s">
        <v>774</v>
      </c>
      <c r="D76" s="26" t="s">
        <v>264</v>
      </c>
      <c r="E76" s="41" t="s">
        <v>36</v>
      </c>
      <c r="F76" s="32" t="s">
        <v>370</v>
      </c>
      <c r="G76" s="32" t="s">
        <v>370</v>
      </c>
      <c r="H76" s="32"/>
      <c r="I76" s="32"/>
      <c r="J76" s="32"/>
      <c r="K76" s="37"/>
    </row>
    <row r="77" ht="22.5" customHeight="1" spans="1:11">
      <c r="A77" s="26" t="s">
        <v>401</v>
      </c>
      <c r="B77" s="30" t="s">
        <v>304</v>
      </c>
      <c r="C77" s="30" t="s">
        <v>775</v>
      </c>
      <c r="D77" s="26" t="s">
        <v>264</v>
      </c>
      <c r="E77" s="41" t="s">
        <v>36</v>
      </c>
      <c r="F77" s="32" t="s">
        <v>776</v>
      </c>
      <c r="G77" s="32" t="s">
        <v>776</v>
      </c>
      <c r="H77" s="32"/>
      <c r="I77" s="32"/>
      <c r="J77" s="32"/>
      <c r="K77" s="37"/>
    </row>
    <row r="78" ht="22.5" customHeight="1" spans="1:11">
      <c r="A78" s="26"/>
      <c r="B78" s="30" t="s">
        <v>777</v>
      </c>
      <c r="C78" s="30" t="s">
        <v>778</v>
      </c>
      <c r="D78" s="26"/>
      <c r="E78" s="41"/>
      <c r="F78" s="32"/>
      <c r="G78" s="32" t="s">
        <v>779</v>
      </c>
      <c r="H78" s="32" t="s">
        <v>780</v>
      </c>
      <c r="I78" s="32" t="s">
        <v>781</v>
      </c>
      <c r="J78" s="32"/>
      <c r="K78" s="37"/>
    </row>
    <row r="79" ht="42.75" customHeight="1" spans="1:11">
      <c r="A79" s="26" t="s">
        <v>412</v>
      </c>
      <c r="B79" s="30" t="s">
        <v>565</v>
      </c>
      <c r="C79" s="30" t="s">
        <v>566</v>
      </c>
      <c r="D79" s="26" t="s">
        <v>544</v>
      </c>
      <c r="E79" s="41" t="s">
        <v>782</v>
      </c>
      <c r="F79" s="32" t="s">
        <v>567</v>
      </c>
      <c r="G79" s="32" t="s">
        <v>779</v>
      </c>
      <c r="H79" s="32" t="s">
        <v>780</v>
      </c>
      <c r="I79" s="32" t="s">
        <v>781</v>
      </c>
      <c r="J79" s="32"/>
      <c r="K79" s="37"/>
    </row>
    <row r="80" ht="22.5" customHeight="1" spans="1:11">
      <c r="A80" s="26"/>
      <c r="B80" s="30"/>
      <c r="C80" s="30"/>
      <c r="D80" s="26"/>
      <c r="E80" s="41"/>
      <c r="F80" s="32"/>
      <c r="G80" s="32"/>
      <c r="H80" s="32"/>
      <c r="I80" s="32"/>
      <c r="J80" s="32"/>
      <c r="K80" s="37"/>
    </row>
    <row r="81" ht="22.5" customHeight="1" spans="1:11">
      <c r="A81" s="26"/>
      <c r="B81" s="30"/>
      <c r="C81" s="30"/>
      <c r="D81" s="26"/>
      <c r="E81" s="41"/>
      <c r="F81" s="32"/>
      <c r="G81" s="32"/>
      <c r="H81" s="32"/>
      <c r="I81" s="32"/>
      <c r="J81" s="32"/>
      <c r="K81" s="37"/>
    </row>
    <row r="82" ht="22.5" customHeight="1" spans="1:11">
      <c r="A82" s="26"/>
      <c r="B82" s="30"/>
      <c r="C82" s="30"/>
      <c r="D82" s="26"/>
      <c r="E82" s="41"/>
      <c r="F82" s="32"/>
      <c r="G82" s="32"/>
      <c r="H82" s="32"/>
      <c r="I82" s="32"/>
      <c r="J82" s="32"/>
      <c r="K82" s="37"/>
    </row>
    <row r="83" ht="22.5" customHeight="1" spans="1:11">
      <c r="A83" s="26"/>
      <c r="B83" s="30"/>
      <c r="C83" s="30"/>
      <c r="D83" s="26"/>
      <c r="E83" s="41"/>
      <c r="F83" s="32"/>
      <c r="G83" s="32"/>
      <c r="H83" s="32"/>
      <c r="I83" s="32"/>
      <c r="J83" s="32"/>
      <c r="K83" s="37"/>
    </row>
    <row r="84" ht="22.5" customHeight="1" spans="1:11">
      <c r="A84" s="26"/>
      <c r="B84" s="30"/>
      <c r="C84" s="30"/>
      <c r="D84" s="26"/>
      <c r="E84" s="41"/>
      <c r="F84" s="32"/>
      <c r="G84" s="32"/>
      <c r="H84" s="32"/>
      <c r="I84" s="32"/>
      <c r="J84" s="32"/>
      <c r="K84" s="37"/>
    </row>
    <row r="85" ht="22.5" customHeight="1" spans="1:11">
      <c r="A85" s="26"/>
      <c r="B85" s="30"/>
      <c r="C85" s="30"/>
      <c r="D85" s="26"/>
      <c r="E85" s="41"/>
      <c r="F85" s="32"/>
      <c r="G85" s="32"/>
      <c r="H85" s="32"/>
      <c r="I85" s="32"/>
      <c r="J85" s="32"/>
      <c r="K85" s="37"/>
    </row>
    <row r="86" ht="22.5" customHeight="1" spans="1:11">
      <c r="A86" s="26"/>
      <c r="B86" s="30"/>
      <c r="C86" s="30"/>
      <c r="D86" s="26"/>
      <c r="E86" s="41"/>
      <c r="F86" s="32"/>
      <c r="G86" s="32"/>
      <c r="H86" s="32"/>
      <c r="I86" s="32"/>
      <c r="J86" s="32"/>
      <c r="K86" s="37"/>
    </row>
    <row r="87" ht="22.5" customHeight="1" spans="1:11">
      <c r="A87" s="26"/>
      <c r="B87" s="30"/>
      <c r="C87" s="30"/>
      <c r="D87" s="26"/>
      <c r="E87" s="41"/>
      <c r="F87" s="32"/>
      <c r="G87" s="32"/>
      <c r="H87" s="32"/>
      <c r="I87" s="32"/>
      <c r="J87" s="32"/>
      <c r="K87" s="37"/>
    </row>
    <row r="88" ht="22.5" customHeight="1" spans="1:11">
      <c r="A88" s="26"/>
      <c r="B88" s="30"/>
      <c r="C88" s="30"/>
      <c r="D88" s="26"/>
      <c r="E88" s="41"/>
      <c r="F88" s="32"/>
      <c r="G88" s="32"/>
      <c r="H88" s="32"/>
      <c r="I88" s="32"/>
      <c r="J88" s="32"/>
      <c r="K88" s="37"/>
    </row>
    <row r="89" ht="22.5" customHeight="1" spans="1:11">
      <c r="A89" s="26" t="s">
        <v>249</v>
      </c>
      <c r="B89" s="27"/>
      <c r="C89" s="27"/>
      <c r="D89" s="27"/>
      <c r="E89" s="27"/>
      <c r="F89" s="27"/>
      <c r="G89" s="32" t="s">
        <v>783</v>
      </c>
      <c r="H89" s="32" t="s">
        <v>780</v>
      </c>
      <c r="I89" s="32" t="s">
        <v>781</v>
      </c>
      <c r="J89" s="32"/>
      <c r="K89" s="29"/>
    </row>
    <row r="90" ht="25.5" customHeight="1" spans="1:11">
      <c r="A90" s="33" t="s">
        <v>68</v>
      </c>
      <c r="B90" s="42"/>
      <c r="C90" s="42"/>
      <c r="D90" s="42"/>
      <c r="E90" s="42"/>
      <c r="F90" s="42"/>
      <c r="G90" s="43" t="s">
        <v>574</v>
      </c>
      <c r="H90" s="43" t="s">
        <v>578</v>
      </c>
      <c r="I90" s="43" t="s">
        <v>579</v>
      </c>
      <c r="J90" s="43"/>
      <c r="K90" s="38"/>
    </row>
    <row r="91" ht="7.5" customHeight="1"/>
    <row r="92" ht="25.5" customHeight="1" spans="1:11">
      <c r="A92" s="34"/>
      <c r="B92" s="34"/>
      <c r="C92" s="34"/>
      <c r="D92" s="34"/>
      <c r="E92" s="34"/>
      <c r="F92" s="34"/>
      <c r="G92" s="34"/>
      <c r="H92" s="34"/>
      <c r="I92" s="34"/>
      <c r="J92" s="34"/>
      <c r="K92" s="34"/>
    </row>
  </sheetData>
  <mergeCells count="65">
    <mergeCell ref="A1:C1"/>
    <mergeCell ref="A2:K2"/>
    <mergeCell ref="A3:E3"/>
    <mergeCell ref="F3:H3"/>
    <mergeCell ref="I3:K3"/>
    <mergeCell ref="F4:J4"/>
    <mergeCell ref="H5:J5"/>
    <mergeCell ref="A20:F20"/>
    <mergeCell ref="A24:C24"/>
    <mergeCell ref="A25:K25"/>
    <mergeCell ref="A26:E26"/>
    <mergeCell ref="F26:H26"/>
    <mergeCell ref="I26:K26"/>
    <mergeCell ref="F27:J27"/>
    <mergeCell ref="H28:J28"/>
    <mergeCell ref="A43:F43"/>
    <mergeCell ref="A47:C47"/>
    <mergeCell ref="A48:K48"/>
    <mergeCell ref="A49:E49"/>
    <mergeCell ref="F49:H49"/>
    <mergeCell ref="I49:K49"/>
    <mergeCell ref="F50:J50"/>
    <mergeCell ref="H51:J51"/>
    <mergeCell ref="A66:F66"/>
    <mergeCell ref="A70:C70"/>
    <mergeCell ref="A71:K71"/>
    <mergeCell ref="A72:E72"/>
    <mergeCell ref="F72:H72"/>
    <mergeCell ref="I72:K72"/>
    <mergeCell ref="F73:J73"/>
    <mergeCell ref="H74:J74"/>
    <mergeCell ref="A89:F89"/>
    <mergeCell ref="A90:F90"/>
    <mergeCell ref="A4:A6"/>
    <mergeCell ref="A27:A29"/>
    <mergeCell ref="A50:A52"/>
    <mergeCell ref="A73:A75"/>
    <mergeCell ref="B4:B6"/>
    <mergeCell ref="B27:B29"/>
    <mergeCell ref="B50:B52"/>
    <mergeCell ref="B73:B75"/>
    <mergeCell ref="C4:C6"/>
    <mergeCell ref="C27:C29"/>
    <mergeCell ref="C50:C52"/>
    <mergeCell ref="C73:C75"/>
    <mergeCell ref="D4:D6"/>
    <mergeCell ref="D27:D29"/>
    <mergeCell ref="D50:D52"/>
    <mergeCell ref="D73:D75"/>
    <mergeCell ref="E4:E6"/>
    <mergeCell ref="E27:E29"/>
    <mergeCell ref="E50:E52"/>
    <mergeCell ref="E73:E75"/>
    <mergeCell ref="F5:F6"/>
    <mergeCell ref="F28:F29"/>
    <mergeCell ref="F51:F52"/>
    <mergeCell ref="F74:F75"/>
    <mergeCell ref="G5:G6"/>
    <mergeCell ref="G28:G29"/>
    <mergeCell ref="G51:G52"/>
    <mergeCell ref="G74:G75"/>
    <mergeCell ref="K4:K6"/>
    <mergeCell ref="K27:K29"/>
    <mergeCell ref="K50:K52"/>
    <mergeCell ref="K73:K75"/>
  </mergeCells>
  <printOptions horizontalCentered="1"/>
  <pageMargins left="0.393700787401575" right="0.393700787401575" top="0.393700787401575" bottom="0.393700787401575" header="0" footer="0"/>
  <pageSetup paperSize="9" fitToHeight="0" orientation="landscape"/>
  <headerFooter/>
  <rowBreaks count="3" manualBreakCount="3">
    <brk id="22" max="16383" man="1"/>
    <brk id="45" max="16383" man="1"/>
    <brk id="68"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A1" sqref="A1:C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8" customHeight="1" spans="1:11">
      <c r="A1" s="39" t="s">
        <v>149</v>
      </c>
      <c r="D1" s="40"/>
      <c r="E1" s="40"/>
      <c r="F1" s="40"/>
      <c r="G1" s="40"/>
      <c r="H1" s="40"/>
      <c r="I1" s="40"/>
      <c r="J1" s="40"/>
      <c r="K1" s="40"/>
    </row>
    <row r="2" ht="45" customHeight="1" spans="1:1">
      <c r="A2" s="20" t="s">
        <v>436</v>
      </c>
    </row>
    <row r="3" ht="22.5" customHeight="1" spans="1:11">
      <c r="A3" s="22" t="s">
        <v>577</v>
      </c>
      <c r="B3" s="23"/>
      <c r="C3" s="23"/>
      <c r="D3" s="23"/>
      <c r="E3" s="23"/>
      <c r="F3" s="22" t="s">
        <v>72</v>
      </c>
      <c r="G3" s="23"/>
      <c r="H3" s="23"/>
      <c r="I3" s="25" t="s">
        <v>22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c r="B7" s="30"/>
      <c r="C7" s="30"/>
      <c r="D7" s="26"/>
      <c r="E7" s="41"/>
      <c r="F7" s="32"/>
      <c r="G7" s="32"/>
      <c r="H7" s="32"/>
      <c r="I7" s="32"/>
      <c r="J7" s="32"/>
      <c r="K7" s="37"/>
    </row>
    <row r="8" ht="22.5" customHeight="1" spans="1:11">
      <c r="A8" s="26"/>
      <c r="B8" s="30"/>
      <c r="C8" s="30"/>
      <c r="D8" s="26"/>
      <c r="E8" s="41"/>
      <c r="F8" s="32"/>
      <c r="G8" s="32"/>
      <c r="H8" s="32"/>
      <c r="I8" s="32"/>
      <c r="J8" s="32"/>
      <c r="K8" s="37"/>
    </row>
    <row r="9" ht="22.5" customHeight="1" spans="1:11">
      <c r="A9" s="26"/>
      <c r="B9" s="30"/>
      <c r="C9" s="30"/>
      <c r="D9" s="26"/>
      <c r="E9" s="41"/>
      <c r="F9" s="32"/>
      <c r="G9" s="32"/>
      <c r="H9" s="32"/>
      <c r="I9" s="32"/>
      <c r="J9" s="32"/>
      <c r="K9" s="37"/>
    </row>
    <row r="10" ht="22.5" customHeight="1" spans="1:11">
      <c r="A10" s="26"/>
      <c r="B10" s="30"/>
      <c r="C10" s="30"/>
      <c r="D10" s="26"/>
      <c r="E10" s="41"/>
      <c r="F10" s="32"/>
      <c r="G10" s="32"/>
      <c r="H10" s="32"/>
      <c r="I10" s="32"/>
      <c r="J10" s="32"/>
      <c r="K10" s="37"/>
    </row>
    <row r="11" ht="22.5" customHeight="1" spans="1:11">
      <c r="A11" s="26"/>
      <c r="B11" s="30"/>
      <c r="C11" s="30"/>
      <c r="D11" s="26"/>
      <c r="E11" s="41"/>
      <c r="F11" s="32"/>
      <c r="G11" s="32"/>
      <c r="H11" s="32"/>
      <c r="I11" s="32"/>
      <c r="J11" s="32"/>
      <c r="K11" s="37"/>
    </row>
    <row r="12" ht="22.5" customHeight="1" spans="1:11">
      <c r="A12" s="26"/>
      <c r="B12" s="30"/>
      <c r="C12" s="30"/>
      <c r="D12" s="26"/>
      <c r="E12" s="41"/>
      <c r="F12" s="32"/>
      <c r="G12" s="32"/>
      <c r="H12" s="32"/>
      <c r="I12" s="32"/>
      <c r="J12" s="32"/>
      <c r="K12" s="37"/>
    </row>
    <row r="13" ht="22.5" customHeight="1" spans="1:11">
      <c r="A13" s="26"/>
      <c r="B13" s="30"/>
      <c r="C13" s="30"/>
      <c r="D13" s="26"/>
      <c r="E13" s="41"/>
      <c r="F13" s="32"/>
      <c r="G13" s="32"/>
      <c r="H13" s="32"/>
      <c r="I13" s="32"/>
      <c r="J13" s="32"/>
      <c r="K13" s="37"/>
    </row>
    <row r="14" ht="22.5" customHeight="1" spans="1:11">
      <c r="A14" s="26"/>
      <c r="B14" s="30"/>
      <c r="C14" s="30"/>
      <c r="D14" s="26"/>
      <c r="E14" s="41"/>
      <c r="F14" s="32"/>
      <c r="G14" s="32"/>
      <c r="H14" s="32"/>
      <c r="I14" s="32"/>
      <c r="J14" s="32"/>
      <c r="K14" s="37"/>
    </row>
    <row r="15" ht="22.5" customHeight="1" spans="1:11">
      <c r="A15" s="26"/>
      <c r="B15" s="30"/>
      <c r="C15" s="30"/>
      <c r="D15" s="26"/>
      <c r="E15" s="41"/>
      <c r="F15" s="32"/>
      <c r="G15" s="32"/>
      <c r="H15" s="32"/>
      <c r="I15" s="32"/>
      <c r="J15" s="32"/>
      <c r="K15" s="37"/>
    </row>
    <row r="16" ht="22.5" customHeight="1" spans="1:11">
      <c r="A16" s="26"/>
      <c r="B16" s="30"/>
      <c r="C16" s="30"/>
      <c r="D16" s="26"/>
      <c r="E16" s="41"/>
      <c r="F16" s="32"/>
      <c r="G16" s="32"/>
      <c r="H16" s="32"/>
      <c r="I16" s="32"/>
      <c r="J16" s="32"/>
      <c r="K16" s="37"/>
    </row>
    <row r="17" ht="22.5" customHeight="1" spans="1:11">
      <c r="A17" s="26"/>
      <c r="B17" s="30"/>
      <c r="C17" s="30"/>
      <c r="D17" s="26"/>
      <c r="E17" s="41"/>
      <c r="F17" s="32"/>
      <c r="G17" s="32"/>
      <c r="H17" s="32"/>
      <c r="I17" s="32"/>
      <c r="J17" s="32"/>
      <c r="K17" s="37"/>
    </row>
    <row r="18" ht="22.5" customHeight="1" spans="1:11">
      <c r="A18" s="26"/>
      <c r="B18" s="30"/>
      <c r="C18" s="30"/>
      <c r="D18" s="26"/>
      <c r="E18" s="41"/>
      <c r="F18" s="32"/>
      <c r="G18" s="32"/>
      <c r="H18" s="32"/>
      <c r="I18" s="32"/>
      <c r="J18" s="32"/>
      <c r="K18" s="37"/>
    </row>
    <row r="19" ht="22.5" customHeight="1" spans="1:11">
      <c r="A19" s="26"/>
      <c r="B19" s="30"/>
      <c r="C19" s="30"/>
      <c r="D19" s="26"/>
      <c r="E19" s="41"/>
      <c r="F19" s="32"/>
      <c r="G19" s="32"/>
      <c r="H19" s="32"/>
      <c r="I19" s="32"/>
      <c r="J19" s="32"/>
      <c r="K19" s="37"/>
    </row>
    <row r="20" ht="22.5" customHeight="1" spans="1:11">
      <c r="A20" s="26"/>
      <c r="B20" s="30"/>
      <c r="C20" s="30"/>
      <c r="D20" s="26"/>
      <c r="E20" s="41"/>
      <c r="F20" s="32"/>
      <c r="G20" s="32"/>
      <c r="H20" s="32"/>
      <c r="I20" s="32"/>
      <c r="J20" s="32"/>
      <c r="K20" s="37"/>
    </row>
    <row r="21" ht="22.5" customHeight="1" spans="1:11">
      <c r="A21" s="26" t="s">
        <v>249</v>
      </c>
      <c r="B21" s="27"/>
      <c r="C21" s="27"/>
      <c r="D21" s="27"/>
      <c r="E21" s="27"/>
      <c r="F21" s="27"/>
      <c r="G21" s="32"/>
      <c r="H21" s="32"/>
      <c r="I21" s="32"/>
      <c r="J21" s="32"/>
      <c r="K21" s="29"/>
    </row>
    <row r="22" ht="22.5" customHeight="1" spans="1:11">
      <c r="A22" s="33" t="s">
        <v>68</v>
      </c>
      <c r="B22" s="42"/>
      <c r="C22" s="42"/>
      <c r="D22" s="42"/>
      <c r="E22" s="42"/>
      <c r="F22" s="42"/>
      <c r="G22" s="43"/>
      <c r="H22" s="43"/>
      <c r="I22" s="43"/>
      <c r="J22" s="43"/>
      <c r="K22" s="38"/>
    </row>
    <row r="23" ht="7.5" customHeight="1"/>
    <row r="24" ht="22.5" customHeight="1" spans="1:11">
      <c r="A24" s="34"/>
      <c r="B24" s="34"/>
      <c r="C24" s="34"/>
      <c r="D24" s="34"/>
      <c r="E24" s="34"/>
      <c r="F24" s="34"/>
      <c r="G24" s="34"/>
      <c r="H24" s="34"/>
      <c r="I24" s="34"/>
      <c r="J24" s="34"/>
      <c r="K24" s="34"/>
    </row>
  </sheetData>
  <mergeCells count="17">
    <mergeCell ref="A1:C1"/>
    <mergeCell ref="A2:K2"/>
    <mergeCell ref="A3:E3"/>
    <mergeCell ref="F3:H3"/>
    <mergeCell ref="I3:K3"/>
    <mergeCell ref="F4:J4"/>
    <mergeCell ref="H5:J5"/>
    <mergeCell ref="A21:F21"/>
    <mergeCell ref="A22:F22"/>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J1"/>
    </sheetView>
  </sheetViews>
  <sheetFormatPr defaultColWidth="9.14285714285714" defaultRowHeight="12.75"/>
  <cols>
    <col min="1" max="1" width="4" customWidth="1"/>
    <col min="2" max="2" width="26.4285714285714" customWidth="1"/>
    <col min="3" max="3" width="5.14285714285714" customWidth="1"/>
    <col min="4" max="4" width="8.85714285714286" customWidth="1"/>
    <col min="5" max="5" width="8.14285714285714" customWidth="1"/>
    <col min="6" max="6" width="8.85714285714286" customWidth="1"/>
    <col min="7" max="7" width="7.85714285714286" customWidth="1"/>
    <col min="8" max="8" width="8.71428571428571" customWidth="1"/>
    <col min="9" max="9" width="9.57142857142857" customWidth="1"/>
    <col min="10" max="10" width="8.71428571428571" customWidth="1"/>
  </cols>
  <sheetData>
    <row r="1" ht="19.5" customHeight="1" spans="1:1">
      <c r="A1" s="19" t="s">
        <v>456</v>
      </c>
    </row>
    <row r="2" ht="50.25" customHeight="1" spans="1:1">
      <c r="A2" s="20" t="s">
        <v>457</v>
      </c>
    </row>
    <row r="3" ht="20.25" customHeight="1" spans="1:1">
      <c r="A3" s="21" t="s">
        <v>458</v>
      </c>
    </row>
    <row r="4" ht="30.75" customHeight="1" spans="1:10">
      <c r="A4" s="22" t="s">
        <v>784</v>
      </c>
      <c r="B4" s="23"/>
      <c r="C4" s="23"/>
      <c r="D4" s="24" t="s">
        <v>72</v>
      </c>
      <c r="E4" s="23"/>
      <c r="F4" s="23"/>
      <c r="G4" s="23"/>
      <c r="H4" s="25"/>
      <c r="I4" s="25" t="s">
        <v>22</v>
      </c>
      <c r="J4" s="23"/>
    </row>
    <row r="5" ht="24" customHeight="1" spans="1:10">
      <c r="A5" s="26" t="s">
        <v>27</v>
      </c>
      <c r="B5" s="26" t="s">
        <v>460</v>
      </c>
      <c r="C5" s="26" t="s">
        <v>461</v>
      </c>
      <c r="D5" s="26" t="s">
        <v>462</v>
      </c>
      <c r="E5" s="26" t="s">
        <v>463</v>
      </c>
      <c r="F5" s="27"/>
      <c r="G5" s="26" t="s">
        <v>464</v>
      </c>
      <c r="H5" s="26" t="s">
        <v>465</v>
      </c>
      <c r="I5" s="26" t="s">
        <v>466</v>
      </c>
      <c r="J5" s="29" t="s">
        <v>467</v>
      </c>
    </row>
    <row r="6" ht="22.5" customHeight="1" spans="1:10">
      <c r="A6" s="28"/>
      <c r="B6" s="28"/>
      <c r="C6" s="28"/>
      <c r="D6" s="28"/>
      <c r="E6" s="26" t="s">
        <v>468</v>
      </c>
      <c r="F6" s="29" t="s">
        <v>469</v>
      </c>
      <c r="G6" s="23"/>
      <c r="H6" s="28"/>
      <c r="I6" s="28"/>
      <c r="J6" s="36"/>
    </row>
    <row r="7" ht="24" customHeight="1" spans="1:10">
      <c r="A7" s="26"/>
      <c r="B7" s="30"/>
      <c r="C7" s="26"/>
      <c r="D7" s="31"/>
      <c r="E7" s="32"/>
      <c r="F7" s="32"/>
      <c r="G7" s="32"/>
      <c r="H7" s="30"/>
      <c r="I7" s="30"/>
      <c r="J7" s="37"/>
    </row>
    <row r="8" ht="24" customHeight="1" spans="1:10">
      <c r="A8" s="26"/>
      <c r="B8" s="30"/>
      <c r="C8" s="26"/>
      <c r="D8" s="31"/>
      <c r="E8" s="32"/>
      <c r="F8" s="32"/>
      <c r="G8" s="32"/>
      <c r="H8" s="30"/>
      <c r="I8" s="30"/>
      <c r="J8" s="37"/>
    </row>
    <row r="9" ht="24" customHeight="1" spans="1:10">
      <c r="A9" s="26"/>
      <c r="B9" s="30"/>
      <c r="C9" s="26"/>
      <c r="D9" s="31"/>
      <c r="E9" s="32"/>
      <c r="F9" s="32"/>
      <c r="G9" s="32"/>
      <c r="H9" s="30"/>
      <c r="I9" s="30"/>
      <c r="J9" s="37"/>
    </row>
    <row r="10" ht="24" customHeight="1" spans="1:10">
      <c r="A10" s="26"/>
      <c r="B10" s="30"/>
      <c r="C10" s="26"/>
      <c r="D10" s="31"/>
      <c r="E10" s="32"/>
      <c r="F10" s="32"/>
      <c r="G10" s="32"/>
      <c r="H10" s="30"/>
      <c r="I10" s="30"/>
      <c r="J10" s="37"/>
    </row>
    <row r="11" ht="24" customHeight="1" spans="1:10">
      <c r="A11" s="26"/>
      <c r="B11" s="30"/>
      <c r="C11" s="26"/>
      <c r="D11" s="31"/>
      <c r="E11" s="32"/>
      <c r="F11" s="32"/>
      <c r="G11" s="32"/>
      <c r="H11" s="30"/>
      <c r="I11" s="30"/>
      <c r="J11" s="37"/>
    </row>
    <row r="12" ht="24" customHeight="1" spans="1:10">
      <c r="A12" s="26"/>
      <c r="B12" s="30"/>
      <c r="C12" s="26"/>
      <c r="D12" s="31"/>
      <c r="E12" s="32"/>
      <c r="F12" s="32"/>
      <c r="G12" s="32"/>
      <c r="H12" s="30"/>
      <c r="I12" s="30"/>
      <c r="J12" s="37"/>
    </row>
    <row r="13" ht="24" customHeight="1" spans="1:10">
      <c r="A13" s="26"/>
      <c r="B13" s="30"/>
      <c r="C13" s="26"/>
      <c r="D13" s="31"/>
      <c r="E13" s="32"/>
      <c r="F13" s="32"/>
      <c r="G13" s="32"/>
      <c r="H13" s="30"/>
      <c r="I13" s="30"/>
      <c r="J13" s="37"/>
    </row>
    <row r="14" ht="24" customHeight="1" spans="1:10">
      <c r="A14" s="26"/>
      <c r="B14" s="30"/>
      <c r="C14" s="26"/>
      <c r="D14" s="31"/>
      <c r="E14" s="32"/>
      <c r="F14" s="32"/>
      <c r="G14" s="32"/>
      <c r="H14" s="30"/>
      <c r="I14" s="30"/>
      <c r="J14" s="37"/>
    </row>
    <row r="15" ht="24" customHeight="1" spans="1:10">
      <c r="A15" s="26"/>
      <c r="B15" s="30"/>
      <c r="C15" s="26"/>
      <c r="D15" s="31"/>
      <c r="E15" s="32"/>
      <c r="F15" s="32"/>
      <c r="G15" s="32"/>
      <c r="H15" s="30"/>
      <c r="I15" s="30"/>
      <c r="J15" s="37"/>
    </row>
    <row r="16" ht="24" customHeight="1" spans="1:10">
      <c r="A16" s="26"/>
      <c r="B16" s="30"/>
      <c r="C16" s="26"/>
      <c r="D16" s="31"/>
      <c r="E16" s="32"/>
      <c r="F16" s="32"/>
      <c r="G16" s="32"/>
      <c r="H16" s="30"/>
      <c r="I16" s="30"/>
      <c r="J16" s="37"/>
    </row>
    <row r="17" ht="24" customHeight="1" spans="1:10">
      <c r="A17" s="26"/>
      <c r="B17" s="30"/>
      <c r="C17" s="26"/>
      <c r="D17" s="31"/>
      <c r="E17" s="32"/>
      <c r="F17" s="32"/>
      <c r="G17" s="32"/>
      <c r="H17" s="30"/>
      <c r="I17" s="30"/>
      <c r="J17" s="37"/>
    </row>
    <row r="18" ht="24" customHeight="1" spans="1:10">
      <c r="A18" s="26"/>
      <c r="B18" s="30"/>
      <c r="C18" s="26"/>
      <c r="D18" s="31"/>
      <c r="E18" s="32"/>
      <c r="F18" s="32"/>
      <c r="G18" s="32"/>
      <c r="H18" s="30"/>
      <c r="I18" s="30"/>
      <c r="J18" s="37"/>
    </row>
    <row r="19" ht="24" customHeight="1" spans="1:10">
      <c r="A19" s="26"/>
      <c r="B19" s="30"/>
      <c r="C19" s="26"/>
      <c r="D19" s="31"/>
      <c r="E19" s="32"/>
      <c r="F19" s="32"/>
      <c r="G19" s="32"/>
      <c r="H19" s="30"/>
      <c r="I19" s="30"/>
      <c r="J19" s="37"/>
    </row>
    <row r="20" ht="24" customHeight="1" spans="1:10">
      <c r="A20" s="26"/>
      <c r="B20" s="30"/>
      <c r="C20" s="26"/>
      <c r="D20" s="31"/>
      <c r="E20" s="32"/>
      <c r="F20" s="32"/>
      <c r="G20" s="32"/>
      <c r="H20" s="30"/>
      <c r="I20" s="30"/>
      <c r="J20" s="37"/>
    </row>
    <row r="21" ht="24" customHeight="1" spans="1:10">
      <c r="A21" s="26"/>
      <c r="B21" s="30"/>
      <c r="C21" s="26"/>
      <c r="D21" s="31"/>
      <c r="E21" s="32"/>
      <c r="F21" s="32"/>
      <c r="G21" s="32"/>
      <c r="H21" s="30"/>
      <c r="I21" s="30"/>
      <c r="J21" s="37"/>
    </row>
    <row r="22" ht="24" customHeight="1" spans="1:10">
      <c r="A22" s="26"/>
      <c r="B22" s="30"/>
      <c r="C22" s="26"/>
      <c r="D22" s="31"/>
      <c r="E22" s="32"/>
      <c r="F22" s="32"/>
      <c r="G22" s="32"/>
      <c r="H22" s="30"/>
      <c r="I22" s="30"/>
      <c r="J22" s="37"/>
    </row>
    <row r="23" ht="24" customHeight="1" spans="1:10">
      <c r="A23" s="26"/>
      <c r="B23" s="30"/>
      <c r="C23" s="26"/>
      <c r="D23" s="31"/>
      <c r="E23" s="32"/>
      <c r="F23" s="32"/>
      <c r="G23" s="32"/>
      <c r="H23" s="30"/>
      <c r="I23" s="30"/>
      <c r="J23" s="37"/>
    </row>
    <row r="24" ht="24" customHeight="1" spans="1:10">
      <c r="A24" s="26"/>
      <c r="B24" s="30"/>
      <c r="C24" s="26"/>
      <c r="D24" s="31"/>
      <c r="E24" s="32"/>
      <c r="F24" s="32"/>
      <c r="G24" s="32"/>
      <c r="H24" s="30"/>
      <c r="I24" s="30"/>
      <c r="J24" s="37"/>
    </row>
    <row r="25" ht="24" customHeight="1" spans="1:10">
      <c r="A25" s="26"/>
      <c r="B25" s="30"/>
      <c r="C25" s="26"/>
      <c r="D25" s="31"/>
      <c r="E25" s="32"/>
      <c r="F25" s="32"/>
      <c r="G25" s="32"/>
      <c r="H25" s="30"/>
      <c r="I25" s="30"/>
      <c r="J25" s="37"/>
    </row>
    <row r="26" ht="24" customHeight="1" spans="1:10">
      <c r="A26" s="26"/>
      <c r="B26" s="30"/>
      <c r="C26" s="26"/>
      <c r="D26" s="31"/>
      <c r="E26" s="32"/>
      <c r="F26" s="32"/>
      <c r="G26" s="32"/>
      <c r="H26" s="30"/>
      <c r="I26" s="30"/>
      <c r="J26" s="37"/>
    </row>
    <row r="27" ht="24" customHeight="1" spans="1:10">
      <c r="A27" s="26"/>
      <c r="B27" s="30"/>
      <c r="C27" s="26"/>
      <c r="D27" s="31"/>
      <c r="E27" s="32"/>
      <c r="F27" s="32"/>
      <c r="G27" s="32"/>
      <c r="H27" s="30"/>
      <c r="I27" s="30"/>
      <c r="J27" s="37"/>
    </row>
    <row r="28" ht="24" customHeight="1" spans="1:10">
      <c r="A28" s="26"/>
      <c r="B28" s="30"/>
      <c r="C28" s="26"/>
      <c r="D28" s="31"/>
      <c r="E28" s="32"/>
      <c r="F28" s="32"/>
      <c r="G28" s="32"/>
      <c r="H28" s="30"/>
      <c r="I28" s="30"/>
      <c r="J28" s="37"/>
    </row>
    <row r="29" ht="24" customHeight="1" spans="1:10">
      <c r="A29" s="26"/>
      <c r="B29" s="30"/>
      <c r="C29" s="26"/>
      <c r="D29" s="31"/>
      <c r="E29" s="32"/>
      <c r="F29" s="32"/>
      <c r="G29" s="32"/>
      <c r="H29" s="30"/>
      <c r="I29" s="30"/>
      <c r="J29" s="37"/>
    </row>
    <row r="30" ht="24" customHeight="1" spans="1:10">
      <c r="A30" s="26"/>
      <c r="B30" s="30"/>
      <c r="C30" s="26"/>
      <c r="D30" s="31"/>
      <c r="E30" s="32"/>
      <c r="F30" s="32"/>
      <c r="G30" s="32"/>
      <c r="H30" s="30"/>
      <c r="I30" s="30"/>
      <c r="J30" s="37"/>
    </row>
    <row r="31" ht="24" customHeight="1" spans="1:10">
      <c r="A31" s="33"/>
      <c r="B31" s="33" t="s">
        <v>68</v>
      </c>
      <c r="C31" s="33"/>
      <c r="D31" s="33"/>
      <c r="E31" s="33"/>
      <c r="F31" s="33"/>
      <c r="G31" s="33"/>
      <c r="H31" s="33"/>
      <c r="I31" s="33"/>
      <c r="J31" s="38"/>
    </row>
    <row r="32" ht="7.5" customHeight="1"/>
    <row r="33" ht="13.5" customHeight="1" spans="1:8">
      <c r="A33" s="34"/>
      <c r="B33" s="34"/>
      <c r="C33" s="34"/>
      <c r="D33" s="34"/>
      <c r="E33" s="34"/>
      <c r="F33" s="35"/>
      <c r="G33" s="35"/>
      <c r="H33" s="35"/>
    </row>
  </sheetData>
  <mergeCells count="16">
    <mergeCell ref="A1:J1"/>
    <mergeCell ref="A2:J2"/>
    <mergeCell ref="A3:J3"/>
    <mergeCell ref="A4:C4"/>
    <mergeCell ref="D4:G4"/>
    <mergeCell ref="I4:J4"/>
    <mergeCell ref="E5:F5"/>
    <mergeCell ref="H33:J33"/>
    <mergeCell ref="A5:A6"/>
    <mergeCell ref="B5:B6"/>
    <mergeCell ref="C5:C6"/>
    <mergeCell ref="D5:D6"/>
    <mergeCell ref="G5:G6"/>
    <mergeCell ref="H5:H6"/>
    <mergeCell ref="I5:I6"/>
    <mergeCell ref="J5:J6"/>
  </mergeCells>
  <printOptions horizontalCentered="1"/>
  <pageMargins left="0.78740157480315" right="0.393700787401575" top="0.393700787401575" bottom="0.393700787401575"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6"/>
  <sheetViews>
    <sheetView workbookViewId="0">
      <selection activeCell="K4" sqref="K4"/>
    </sheetView>
  </sheetViews>
  <sheetFormatPr defaultColWidth="9.14285714285714" defaultRowHeight="12.75" outlineLevelRow="5" outlineLevelCol="2"/>
  <cols>
    <col min="1" max="1" width="16.2857142857143" customWidth="1"/>
    <col min="2" max="2" width="64.2857142857143" customWidth="1"/>
    <col min="3" max="3" width="16.1428571428571" customWidth="1"/>
  </cols>
  <sheetData>
    <row r="1" ht="19.5" customHeight="1" spans="1:3">
      <c r="A1" s="39" t="s">
        <v>19</v>
      </c>
      <c r="B1" s="34"/>
      <c r="C1" s="34"/>
    </row>
    <row r="2" ht="45" customHeight="1" spans="1:1">
      <c r="A2" s="20" t="s">
        <v>20</v>
      </c>
    </row>
    <row r="3" ht="22.5" customHeight="1" spans="1:3">
      <c r="A3" s="22" t="s">
        <v>21</v>
      </c>
      <c r="B3" s="23"/>
      <c r="C3" s="25" t="s">
        <v>22</v>
      </c>
    </row>
    <row r="4" ht="409.5" customHeight="1" spans="1:3">
      <c r="A4" s="48" t="s">
        <v>23</v>
      </c>
      <c r="B4" s="27"/>
      <c r="C4" s="44"/>
    </row>
    <row r="5" ht="253.5" customHeight="1" spans="1:3">
      <c r="A5" s="28"/>
      <c r="B5" s="23"/>
      <c r="C5" s="45"/>
    </row>
    <row r="6" ht="22.5" customHeight="1" spans="1:3">
      <c r="A6" s="49" t="s">
        <v>24</v>
      </c>
      <c r="B6" s="49"/>
      <c r="C6" s="49"/>
    </row>
  </sheetData>
  <mergeCells count="3">
    <mergeCell ref="A2:C2"/>
    <mergeCell ref="A3:B3"/>
    <mergeCell ref="A4:C5"/>
  </mergeCells>
  <printOptions horizontalCentered="1"/>
  <pageMargins left="0.78740157480315" right="0.393700787401575" top="0.393700787401575" bottom="0.393700787401575" header="0" footer="0"/>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2"/>
  <sheetViews>
    <sheetView tabSelected="1" workbookViewId="0">
      <selection activeCell="A1" sqref="A1:F1"/>
    </sheetView>
  </sheetViews>
  <sheetFormatPr defaultColWidth="9.14285714285714" defaultRowHeight="12.75" outlineLevelCol="5"/>
  <cols>
    <col min="2" max="2" width="38.1428571428571" customWidth="1"/>
    <col min="6" max="6" width="11.1428571428571"/>
  </cols>
  <sheetData>
    <row r="1" spans="1:6">
      <c r="A1" s="3" t="s">
        <v>1</v>
      </c>
      <c r="B1" s="3"/>
      <c r="C1" s="3"/>
      <c r="D1" s="3"/>
      <c r="E1" s="3"/>
      <c r="F1" s="3"/>
    </row>
    <row r="2" spans="1:6">
      <c r="A2" s="13" t="s">
        <v>785</v>
      </c>
      <c r="B2" s="2" t="s">
        <v>154</v>
      </c>
      <c r="C2" s="3" t="s">
        <v>461</v>
      </c>
      <c r="D2" s="3" t="s">
        <v>462</v>
      </c>
      <c r="E2" s="3"/>
      <c r="F2" s="3"/>
    </row>
    <row r="3" spans="1:6">
      <c r="A3" s="13"/>
      <c r="B3" s="2"/>
      <c r="C3" s="3"/>
      <c r="D3" s="3"/>
      <c r="E3" s="3" t="s">
        <v>786</v>
      </c>
      <c r="F3" s="3" t="s">
        <v>68</v>
      </c>
    </row>
    <row r="4" spans="1:6">
      <c r="A4" s="13"/>
      <c r="B4" s="2"/>
      <c r="C4" s="3"/>
      <c r="D4" s="3"/>
      <c r="E4" s="3"/>
      <c r="F4" s="3"/>
    </row>
    <row r="5" spans="1:6">
      <c r="A5" s="1"/>
      <c r="B5" s="2" t="s">
        <v>787</v>
      </c>
      <c r="C5" s="3"/>
      <c r="D5" s="3"/>
      <c r="E5" s="14"/>
      <c r="F5" s="14"/>
    </row>
    <row r="6" spans="1:6">
      <c r="A6" s="1" t="s">
        <v>788</v>
      </c>
      <c r="B6" s="2" t="s">
        <v>789</v>
      </c>
      <c r="C6" s="3"/>
      <c r="D6" s="3"/>
      <c r="E6" s="14"/>
      <c r="F6" s="14"/>
    </row>
    <row r="7" spans="1:6">
      <c r="A7" s="7" t="s">
        <v>36</v>
      </c>
      <c r="B7" s="8" t="s">
        <v>790</v>
      </c>
      <c r="C7" s="9"/>
      <c r="D7" s="9"/>
      <c r="E7" s="15"/>
      <c r="F7" s="15"/>
    </row>
    <row r="8" spans="1:6">
      <c r="A8" s="7" t="s">
        <v>42</v>
      </c>
      <c r="B8" s="8" t="s">
        <v>791</v>
      </c>
      <c r="C8" s="9" t="s">
        <v>428</v>
      </c>
      <c r="D8" s="9" t="s">
        <v>36</v>
      </c>
      <c r="E8" s="15">
        <v>4650</v>
      </c>
      <c r="F8" s="15">
        <f t="shared" ref="F8:F17" si="0">D8*E8</f>
        <v>4650</v>
      </c>
    </row>
    <row r="9" spans="1:6">
      <c r="A9" s="7" t="s">
        <v>48</v>
      </c>
      <c r="B9" s="8" t="s">
        <v>792</v>
      </c>
      <c r="C9" s="9" t="s">
        <v>793</v>
      </c>
      <c r="D9" s="9" t="s">
        <v>794</v>
      </c>
      <c r="E9" s="15">
        <v>79</v>
      </c>
      <c r="F9" s="15">
        <f t="shared" si="0"/>
        <v>7110</v>
      </c>
    </row>
    <row r="10" spans="1:6">
      <c r="A10" s="7" t="s">
        <v>54</v>
      </c>
      <c r="B10" s="8" t="s">
        <v>795</v>
      </c>
      <c r="C10" s="9" t="s">
        <v>428</v>
      </c>
      <c r="D10" s="9" t="s">
        <v>36</v>
      </c>
      <c r="E10" s="15">
        <v>5600</v>
      </c>
      <c r="F10" s="15">
        <f t="shared" si="0"/>
        <v>5600</v>
      </c>
    </row>
    <row r="11" ht="22.5" spans="1:6">
      <c r="A11" s="7" t="s">
        <v>60</v>
      </c>
      <c r="B11" s="8" t="s">
        <v>796</v>
      </c>
      <c r="C11" s="9" t="s">
        <v>428</v>
      </c>
      <c r="D11" s="9" t="s">
        <v>143</v>
      </c>
      <c r="E11" s="15">
        <v>179</v>
      </c>
      <c r="F11" s="15">
        <f t="shared" si="0"/>
        <v>716</v>
      </c>
    </row>
    <row r="12" ht="22.5" spans="1:6">
      <c r="A12" s="7" t="s">
        <v>494</v>
      </c>
      <c r="B12" s="8" t="s">
        <v>797</v>
      </c>
      <c r="C12" s="9" t="s">
        <v>428</v>
      </c>
      <c r="D12" s="9" t="s">
        <v>143</v>
      </c>
      <c r="E12" s="15">
        <v>179</v>
      </c>
      <c r="F12" s="15">
        <f t="shared" si="0"/>
        <v>716</v>
      </c>
    </row>
    <row r="13" spans="1:6">
      <c r="A13" s="7" t="s">
        <v>798</v>
      </c>
      <c r="B13" s="8" t="s">
        <v>799</v>
      </c>
      <c r="C13" s="9" t="s">
        <v>428</v>
      </c>
      <c r="D13" s="9" t="s">
        <v>36</v>
      </c>
      <c r="E13" s="15">
        <v>219</v>
      </c>
      <c r="F13" s="15">
        <f t="shared" si="0"/>
        <v>219</v>
      </c>
    </row>
    <row r="14" spans="1:6">
      <c r="A14" s="7" t="s">
        <v>800</v>
      </c>
      <c r="B14" s="8" t="s">
        <v>801</v>
      </c>
      <c r="C14" s="9" t="s">
        <v>428</v>
      </c>
      <c r="D14" s="9" t="s">
        <v>36</v>
      </c>
      <c r="E14" s="15">
        <v>109</v>
      </c>
      <c r="F14" s="15">
        <f t="shared" si="0"/>
        <v>109</v>
      </c>
    </row>
    <row r="15" spans="1:6">
      <c r="A15" s="7" t="s">
        <v>802</v>
      </c>
      <c r="B15" s="8" t="s">
        <v>803</v>
      </c>
      <c r="C15" s="9" t="s">
        <v>428</v>
      </c>
      <c r="D15" s="9" t="s">
        <v>36</v>
      </c>
      <c r="E15" s="15">
        <v>99</v>
      </c>
      <c r="F15" s="15">
        <f t="shared" si="0"/>
        <v>99</v>
      </c>
    </row>
    <row r="16" spans="1:6">
      <c r="A16" s="7" t="s">
        <v>804</v>
      </c>
      <c r="B16" s="8" t="s">
        <v>805</v>
      </c>
      <c r="C16" s="9" t="s">
        <v>766</v>
      </c>
      <c r="D16" s="9" t="s">
        <v>806</v>
      </c>
      <c r="E16" s="15">
        <v>5.13</v>
      </c>
      <c r="F16" s="15">
        <f t="shared" si="0"/>
        <v>513</v>
      </c>
    </row>
    <row r="17" spans="1:6">
      <c r="A17" s="7" t="s">
        <v>807</v>
      </c>
      <c r="B17" s="8" t="s">
        <v>808</v>
      </c>
      <c r="C17" s="9" t="s">
        <v>766</v>
      </c>
      <c r="D17" s="9" t="s">
        <v>806</v>
      </c>
      <c r="E17" s="15">
        <v>7</v>
      </c>
      <c r="F17" s="15">
        <f t="shared" si="0"/>
        <v>700</v>
      </c>
    </row>
    <row r="18" spans="1:6">
      <c r="A18" s="1" t="s">
        <v>809</v>
      </c>
      <c r="B18" s="2" t="s">
        <v>810</v>
      </c>
      <c r="C18" s="3"/>
      <c r="D18" s="3"/>
      <c r="E18" s="14"/>
      <c r="F18" s="15"/>
    </row>
    <row r="19" spans="1:6">
      <c r="A19" s="7" t="s">
        <v>36</v>
      </c>
      <c r="B19" s="8" t="s">
        <v>811</v>
      </c>
      <c r="C19" s="9"/>
      <c r="D19" s="9"/>
      <c r="E19" s="15"/>
      <c r="F19" s="15"/>
    </row>
    <row r="20" spans="1:6">
      <c r="A20" s="7" t="s">
        <v>42</v>
      </c>
      <c r="B20" s="8" t="s">
        <v>812</v>
      </c>
      <c r="C20" s="9" t="s">
        <v>168</v>
      </c>
      <c r="D20" s="9">
        <v>4</v>
      </c>
      <c r="E20" s="15">
        <v>9500</v>
      </c>
      <c r="F20" s="15">
        <f t="shared" ref="F20:F25" si="1">D20*E20</f>
        <v>38000</v>
      </c>
    </row>
    <row r="21" spans="1:6">
      <c r="A21" s="7" t="s">
        <v>48</v>
      </c>
      <c r="B21" s="8" t="s">
        <v>813</v>
      </c>
      <c r="C21" s="9" t="s">
        <v>168</v>
      </c>
      <c r="D21" s="9">
        <v>2</v>
      </c>
      <c r="E21" s="15">
        <v>9500</v>
      </c>
      <c r="F21" s="15">
        <f t="shared" si="1"/>
        <v>19000</v>
      </c>
    </row>
    <row r="22" spans="1:6">
      <c r="A22" s="7" t="s">
        <v>54</v>
      </c>
      <c r="B22" s="8" t="s">
        <v>814</v>
      </c>
      <c r="C22" s="9" t="s">
        <v>428</v>
      </c>
      <c r="D22" s="9">
        <v>2</v>
      </c>
      <c r="E22" s="15">
        <v>5900</v>
      </c>
      <c r="F22" s="15">
        <f t="shared" si="1"/>
        <v>11800</v>
      </c>
    </row>
    <row r="23" spans="1:6">
      <c r="A23" s="7" t="s">
        <v>60</v>
      </c>
      <c r="B23" s="8" t="s">
        <v>815</v>
      </c>
      <c r="C23" s="9" t="s">
        <v>428</v>
      </c>
      <c r="D23" s="9">
        <v>2</v>
      </c>
      <c r="E23" s="15">
        <v>29120</v>
      </c>
      <c r="F23" s="15">
        <f t="shared" si="1"/>
        <v>58240</v>
      </c>
    </row>
    <row r="24" spans="1:6">
      <c r="A24" s="7" t="s">
        <v>494</v>
      </c>
      <c r="B24" s="8" t="s">
        <v>816</v>
      </c>
      <c r="C24" s="9" t="s">
        <v>168</v>
      </c>
      <c r="D24" s="9">
        <v>1</v>
      </c>
      <c r="E24" s="15">
        <v>9800</v>
      </c>
      <c r="F24" s="15">
        <f t="shared" si="1"/>
        <v>9800</v>
      </c>
    </row>
    <row r="25" spans="1:6">
      <c r="A25" s="7" t="s">
        <v>798</v>
      </c>
      <c r="B25" s="8" t="s">
        <v>817</v>
      </c>
      <c r="C25" s="9" t="s">
        <v>306</v>
      </c>
      <c r="D25" s="9">
        <v>1</v>
      </c>
      <c r="E25" s="15">
        <v>3600</v>
      </c>
      <c r="F25" s="15">
        <f t="shared" si="1"/>
        <v>3600</v>
      </c>
    </row>
    <row r="26" spans="1:6">
      <c r="A26" s="7" t="s">
        <v>84</v>
      </c>
      <c r="B26" s="8" t="s">
        <v>818</v>
      </c>
      <c r="C26" s="9"/>
      <c r="D26" s="9"/>
      <c r="E26" s="15"/>
      <c r="F26" s="15"/>
    </row>
    <row r="27" spans="1:6">
      <c r="A27" s="7" t="s">
        <v>88</v>
      </c>
      <c r="B27" s="8" t="s">
        <v>819</v>
      </c>
      <c r="C27" s="9" t="s">
        <v>168</v>
      </c>
      <c r="D27" s="9">
        <v>1</v>
      </c>
      <c r="E27" s="15">
        <v>7500</v>
      </c>
      <c r="F27" s="15">
        <f t="shared" ref="F27:F30" si="2">D27*E27</f>
        <v>7500</v>
      </c>
    </row>
    <row r="28" spans="1:6">
      <c r="A28" s="7" t="s">
        <v>95</v>
      </c>
      <c r="B28" s="8" t="s">
        <v>820</v>
      </c>
      <c r="C28" s="9" t="s">
        <v>168</v>
      </c>
      <c r="D28" s="9">
        <v>1</v>
      </c>
      <c r="E28" s="15">
        <v>7500</v>
      </c>
      <c r="F28" s="15">
        <f t="shared" si="2"/>
        <v>7500</v>
      </c>
    </row>
    <row r="29" spans="1:6">
      <c r="A29" s="7" t="s">
        <v>103</v>
      </c>
      <c r="B29" s="8" t="s">
        <v>821</v>
      </c>
      <c r="C29" s="9"/>
      <c r="D29" s="9"/>
      <c r="E29" s="15"/>
      <c r="F29" s="15"/>
    </row>
    <row r="30" spans="1:6">
      <c r="A30" s="7" t="s">
        <v>106</v>
      </c>
      <c r="B30" s="8" t="s">
        <v>822</v>
      </c>
      <c r="C30" s="9" t="s">
        <v>428</v>
      </c>
      <c r="D30" s="9">
        <v>1</v>
      </c>
      <c r="E30" s="15">
        <v>7100</v>
      </c>
      <c r="F30" s="15">
        <f t="shared" si="2"/>
        <v>7100</v>
      </c>
    </row>
    <row r="31" spans="1:6">
      <c r="A31" s="7" t="s">
        <v>118</v>
      </c>
      <c r="B31" s="8" t="s">
        <v>823</v>
      </c>
      <c r="C31" s="9"/>
      <c r="D31" s="9"/>
      <c r="E31" s="15"/>
      <c r="F31" s="15"/>
    </row>
    <row r="32" spans="1:6">
      <c r="A32" s="7" t="s">
        <v>120</v>
      </c>
      <c r="B32" s="8" t="s">
        <v>824</v>
      </c>
      <c r="C32" s="9" t="s">
        <v>306</v>
      </c>
      <c r="D32" s="9">
        <v>1</v>
      </c>
      <c r="E32" s="15">
        <v>45000</v>
      </c>
      <c r="F32" s="15">
        <f t="shared" ref="F32:F39" si="3">D32*E32</f>
        <v>45000</v>
      </c>
    </row>
    <row r="33" spans="1:6">
      <c r="A33" s="7" t="s">
        <v>124</v>
      </c>
      <c r="B33" s="8" t="s">
        <v>825</v>
      </c>
      <c r="C33" s="9" t="s">
        <v>306</v>
      </c>
      <c r="D33" s="9">
        <v>1</v>
      </c>
      <c r="E33" s="15">
        <v>34000</v>
      </c>
      <c r="F33" s="15">
        <f t="shared" si="3"/>
        <v>34000</v>
      </c>
    </row>
    <row r="34" spans="1:6">
      <c r="A34" s="7" t="s">
        <v>127</v>
      </c>
      <c r="B34" s="8" t="s">
        <v>826</v>
      </c>
      <c r="C34" s="9" t="s">
        <v>306</v>
      </c>
      <c r="D34" s="9">
        <v>1</v>
      </c>
      <c r="E34" s="15">
        <v>17000</v>
      </c>
      <c r="F34" s="15">
        <f t="shared" si="3"/>
        <v>17000</v>
      </c>
    </row>
    <row r="35" spans="1:6">
      <c r="A35" s="7" t="s">
        <v>827</v>
      </c>
      <c r="B35" s="8" t="s">
        <v>828</v>
      </c>
      <c r="C35" s="9" t="s">
        <v>306</v>
      </c>
      <c r="D35" s="9">
        <v>1</v>
      </c>
      <c r="E35" s="15">
        <v>45000</v>
      </c>
      <c r="F35" s="15">
        <f t="shared" si="3"/>
        <v>45000</v>
      </c>
    </row>
    <row r="36" spans="1:6">
      <c r="A36" s="7" t="s">
        <v>829</v>
      </c>
      <c r="B36" s="8" t="s">
        <v>830</v>
      </c>
      <c r="C36" s="9" t="s">
        <v>306</v>
      </c>
      <c r="D36" s="9">
        <v>1</v>
      </c>
      <c r="E36" s="15">
        <v>45000</v>
      </c>
      <c r="F36" s="15">
        <f t="shared" si="3"/>
        <v>45000</v>
      </c>
    </row>
    <row r="37" spans="1:6">
      <c r="A37" s="7" t="s">
        <v>831</v>
      </c>
      <c r="B37" s="8" t="s">
        <v>832</v>
      </c>
      <c r="C37" s="9" t="s">
        <v>306</v>
      </c>
      <c r="D37" s="9">
        <v>1</v>
      </c>
      <c r="E37" s="15">
        <v>16000</v>
      </c>
      <c r="F37" s="15">
        <f t="shared" si="3"/>
        <v>16000</v>
      </c>
    </row>
    <row r="38" spans="1:6">
      <c r="A38" s="7" t="s">
        <v>833</v>
      </c>
      <c r="B38" s="8" t="s">
        <v>834</v>
      </c>
      <c r="C38" s="9" t="s">
        <v>306</v>
      </c>
      <c r="D38" s="9">
        <v>1</v>
      </c>
      <c r="E38" s="15">
        <v>40000</v>
      </c>
      <c r="F38" s="15">
        <f t="shared" si="3"/>
        <v>40000</v>
      </c>
    </row>
    <row r="39" spans="1:6">
      <c r="A39" s="7" t="s">
        <v>835</v>
      </c>
      <c r="B39" s="8" t="s">
        <v>836</v>
      </c>
      <c r="C39" s="9" t="s">
        <v>306</v>
      </c>
      <c r="D39" s="9">
        <v>1</v>
      </c>
      <c r="E39" s="15">
        <v>17000</v>
      </c>
      <c r="F39" s="15">
        <f t="shared" si="3"/>
        <v>17000</v>
      </c>
    </row>
    <row r="40" spans="1:6">
      <c r="A40" s="7" t="s">
        <v>130</v>
      </c>
      <c r="B40" s="8" t="s">
        <v>837</v>
      </c>
      <c r="C40" s="16"/>
      <c r="D40" s="16"/>
      <c r="E40" s="15"/>
      <c r="F40" s="15"/>
    </row>
    <row r="41" spans="1:6">
      <c r="A41" s="7" t="s">
        <v>838</v>
      </c>
      <c r="B41" s="8" t="s">
        <v>839</v>
      </c>
      <c r="C41" s="9" t="s">
        <v>306</v>
      </c>
      <c r="D41" s="9">
        <v>1</v>
      </c>
      <c r="E41" s="15">
        <v>35000</v>
      </c>
      <c r="F41" s="15">
        <f t="shared" ref="F41:F56" si="4">D41*E41</f>
        <v>35000</v>
      </c>
    </row>
    <row r="42" spans="1:6">
      <c r="A42" s="7" t="s">
        <v>840</v>
      </c>
      <c r="B42" s="8" t="s">
        <v>841</v>
      </c>
      <c r="C42" s="9" t="s">
        <v>306</v>
      </c>
      <c r="D42" s="9">
        <v>1</v>
      </c>
      <c r="E42" s="15">
        <v>35000</v>
      </c>
      <c r="F42" s="15">
        <f t="shared" si="4"/>
        <v>35000</v>
      </c>
    </row>
    <row r="43" spans="1:6">
      <c r="A43" s="7" t="s">
        <v>842</v>
      </c>
      <c r="B43" s="8" t="s">
        <v>843</v>
      </c>
      <c r="C43" s="9" t="s">
        <v>306</v>
      </c>
      <c r="D43" s="9">
        <v>1</v>
      </c>
      <c r="E43" s="15">
        <v>35000</v>
      </c>
      <c r="F43" s="15">
        <f t="shared" si="4"/>
        <v>35000</v>
      </c>
    </row>
    <row r="44" spans="1:6">
      <c r="A44" s="7" t="s">
        <v>844</v>
      </c>
      <c r="B44" s="8" t="s">
        <v>845</v>
      </c>
      <c r="C44" s="9" t="s">
        <v>306</v>
      </c>
      <c r="D44" s="9">
        <v>1</v>
      </c>
      <c r="E44" s="15">
        <v>35000</v>
      </c>
      <c r="F44" s="15">
        <f t="shared" si="4"/>
        <v>35000</v>
      </c>
    </row>
    <row r="45" spans="1:6">
      <c r="A45" s="7" t="s">
        <v>846</v>
      </c>
      <c r="B45" s="8" t="s">
        <v>847</v>
      </c>
      <c r="C45" s="9" t="s">
        <v>306</v>
      </c>
      <c r="D45" s="9">
        <v>1</v>
      </c>
      <c r="E45" s="15">
        <v>50000</v>
      </c>
      <c r="F45" s="15">
        <f t="shared" si="4"/>
        <v>50000</v>
      </c>
    </row>
    <row r="46" spans="1:6">
      <c r="A46" s="7" t="s">
        <v>848</v>
      </c>
      <c r="B46" s="8" t="s">
        <v>849</v>
      </c>
      <c r="C46" s="9" t="s">
        <v>306</v>
      </c>
      <c r="D46" s="9">
        <v>1</v>
      </c>
      <c r="E46" s="15">
        <v>45000</v>
      </c>
      <c r="F46" s="15">
        <f t="shared" si="4"/>
        <v>45000</v>
      </c>
    </row>
    <row r="47" spans="1:6">
      <c r="A47" s="7" t="s">
        <v>850</v>
      </c>
      <c r="B47" s="8" t="s">
        <v>851</v>
      </c>
      <c r="C47" s="9" t="s">
        <v>306</v>
      </c>
      <c r="D47" s="9">
        <v>1</v>
      </c>
      <c r="E47" s="15">
        <v>40000</v>
      </c>
      <c r="F47" s="15">
        <f t="shared" si="4"/>
        <v>40000</v>
      </c>
    </row>
    <row r="48" spans="1:6">
      <c r="A48" s="7" t="s">
        <v>852</v>
      </c>
      <c r="B48" s="8" t="s">
        <v>853</v>
      </c>
      <c r="C48" s="9" t="s">
        <v>306</v>
      </c>
      <c r="D48" s="9">
        <v>1</v>
      </c>
      <c r="E48" s="15">
        <v>40000</v>
      </c>
      <c r="F48" s="15">
        <f t="shared" si="4"/>
        <v>40000</v>
      </c>
    </row>
    <row r="49" spans="1:6">
      <c r="A49" s="7" t="s">
        <v>854</v>
      </c>
      <c r="B49" s="8" t="s">
        <v>855</v>
      </c>
      <c r="C49" s="9" t="s">
        <v>306</v>
      </c>
      <c r="D49" s="9">
        <v>1</v>
      </c>
      <c r="E49" s="15">
        <v>45000</v>
      </c>
      <c r="F49" s="15">
        <f t="shared" si="4"/>
        <v>45000</v>
      </c>
    </row>
    <row r="50" spans="1:6">
      <c r="A50" s="7" t="s">
        <v>856</v>
      </c>
      <c r="B50" s="8" t="s">
        <v>857</v>
      </c>
      <c r="C50" s="9" t="s">
        <v>306</v>
      </c>
      <c r="D50" s="9">
        <v>1</v>
      </c>
      <c r="E50" s="15">
        <v>40000</v>
      </c>
      <c r="F50" s="15">
        <f t="shared" si="4"/>
        <v>40000</v>
      </c>
    </row>
    <row r="51" spans="1:6">
      <c r="A51" s="7" t="s">
        <v>858</v>
      </c>
      <c r="B51" s="8" t="s">
        <v>859</v>
      </c>
      <c r="C51" s="9" t="s">
        <v>306</v>
      </c>
      <c r="D51" s="9">
        <v>1</v>
      </c>
      <c r="E51" s="15">
        <v>40000</v>
      </c>
      <c r="F51" s="15">
        <f t="shared" si="4"/>
        <v>40000</v>
      </c>
    </row>
    <row r="52" spans="1:6">
      <c r="A52" s="7" t="s">
        <v>860</v>
      </c>
      <c r="B52" s="8" t="s">
        <v>861</v>
      </c>
      <c r="C52" s="9" t="s">
        <v>306</v>
      </c>
      <c r="D52" s="9">
        <v>1</v>
      </c>
      <c r="E52" s="15">
        <v>40000</v>
      </c>
      <c r="F52" s="15">
        <f t="shared" si="4"/>
        <v>40000</v>
      </c>
    </row>
    <row r="53" spans="1:6">
      <c r="A53" s="7" t="s">
        <v>862</v>
      </c>
      <c r="B53" s="8" t="s">
        <v>863</v>
      </c>
      <c r="C53" s="9" t="s">
        <v>306</v>
      </c>
      <c r="D53" s="9">
        <v>1</v>
      </c>
      <c r="E53" s="15">
        <v>75000</v>
      </c>
      <c r="F53" s="15">
        <f t="shared" si="4"/>
        <v>75000</v>
      </c>
    </row>
    <row r="54" spans="1:6">
      <c r="A54" s="7" t="s">
        <v>864</v>
      </c>
      <c r="B54" s="8" t="s">
        <v>865</v>
      </c>
      <c r="C54" s="9" t="s">
        <v>306</v>
      </c>
      <c r="D54" s="9">
        <v>1</v>
      </c>
      <c r="E54" s="15">
        <v>90000</v>
      </c>
      <c r="F54" s="15">
        <f t="shared" si="4"/>
        <v>90000</v>
      </c>
    </row>
    <row r="55" spans="1:6">
      <c r="A55" s="7" t="s">
        <v>866</v>
      </c>
      <c r="B55" s="8" t="s">
        <v>867</v>
      </c>
      <c r="C55" s="9" t="s">
        <v>306</v>
      </c>
      <c r="D55" s="9">
        <v>1</v>
      </c>
      <c r="E55" s="15">
        <v>40000</v>
      </c>
      <c r="F55" s="15">
        <f t="shared" si="4"/>
        <v>40000</v>
      </c>
    </row>
    <row r="56" spans="1:6">
      <c r="A56" s="7" t="s">
        <v>868</v>
      </c>
      <c r="B56" s="8" t="s">
        <v>869</v>
      </c>
      <c r="C56" s="9" t="s">
        <v>306</v>
      </c>
      <c r="D56" s="9">
        <v>1</v>
      </c>
      <c r="E56" s="15">
        <v>40000</v>
      </c>
      <c r="F56" s="15">
        <f t="shared" si="4"/>
        <v>40000</v>
      </c>
    </row>
    <row r="57" spans="1:6">
      <c r="A57" s="7" t="s">
        <v>133</v>
      </c>
      <c r="B57" s="8" t="s">
        <v>870</v>
      </c>
      <c r="C57" s="16"/>
      <c r="D57" s="16"/>
      <c r="E57" s="15"/>
      <c r="F57" s="15"/>
    </row>
    <row r="58" spans="1:6">
      <c r="A58" s="7" t="s">
        <v>136</v>
      </c>
      <c r="B58" s="8" t="s">
        <v>871</v>
      </c>
      <c r="C58" s="9" t="s">
        <v>306</v>
      </c>
      <c r="D58" s="9">
        <v>1</v>
      </c>
      <c r="E58" s="15">
        <v>230000</v>
      </c>
      <c r="F58" s="15">
        <f t="shared" ref="F58:F68" si="5">D58*E58</f>
        <v>230000</v>
      </c>
    </row>
    <row r="59" spans="1:6">
      <c r="A59" s="7" t="s">
        <v>140</v>
      </c>
      <c r="B59" s="8" t="s">
        <v>872</v>
      </c>
      <c r="C59" s="9" t="s">
        <v>306</v>
      </c>
      <c r="D59" s="9">
        <v>1</v>
      </c>
      <c r="E59" s="15">
        <v>95000</v>
      </c>
      <c r="F59" s="15">
        <f t="shared" si="5"/>
        <v>95000</v>
      </c>
    </row>
    <row r="60" spans="1:6">
      <c r="A60" s="7" t="s">
        <v>873</v>
      </c>
      <c r="B60" s="8" t="s">
        <v>874</v>
      </c>
      <c r="C60" s="9" t="s">
        <v>306</v>
      </c>
      <c r="D60" s="9">
        <v>1</v>
      </c>
      <c r="E60" s="15">
        <v>210000</v>
      </c>
      <c r="F60" s="15">
        <f t="shared" si="5"/>
        <v>210000</v>
      </c>
    </row>
    <row r="61" spans="1:6">
      <c r="A61" s="7" t="s">
        <v>875</v>
      </c>
      <c r="B61" s="8" t="s">
        <v>876</v>
      </c>
      <c r="C61" s="9" t="s">
        <v>306</v>
      </c>
      <c r="D61" s="9">
        <v>1</v>
      </c>
      <c r="E61" s="15">
        <v>63000</v>
      </c>
      <c r="F61" s="15">
        <f t="shared" si="5"/>
        <v>63000</v>
      </c>
    </row>
    <row r="62" spans="1:6">
      <c r="A62" s="7" t="s">
        <v>877</v>
      </c>
      <c r="B62" s="8" t="s">
        <v>878</v>
      </c>
      <c r="C62" s="9" t="s">
        <v>306</v>
      </c>
      <c r="D62" s="9">
        <v>1</v>
      </c>
      <c r="E62" s="15">
        <v>190000</v>
      </c>
      <c r="F62" s="15">
        <f t="shared" si="5"/>
        <v>190000</v>
      </c>
    </row>
    <row r="63" spans="1:6">
      <c r="A63" s="7" t="s">
        <v>879</v>
      </c>
      <c r="B63" s="8" t="s">
        <v>880</v>
      </c>
      <c r="C63" s="9" t="s">
        <v>306</v>
      </c>
      <c r="D63" s="9">
        <v>1</v>
      </c>
      <c r="E63" s="15">
        <v>39000</v>
      </c>
      <c r="F63" s="15">
        <f t="shared" si="5"/>
        <v>39000</v>
      </c>
    </row>
    <row r="64" spans="1:6">
      <c r="A64" s="7" t="s">
        <v>881</v>
      </c>
      <c r="B64" s="8" t="s">
        <v>882</v>
      </c>
      <c r="C64" s="9" t="s">
        <v>306</v>
      </c>
      <c r="D64" s="9">
        <v>1</v>
      </c>
      <c r="E64" s="15">
        <v>53000</v>
      </c>
      <c r="F64" s="15">
        <f t="shared" si="5"/>
        <v>53000</v>
      </c>
    </row>
    <row r="65" spans="1:6">
      <c r="A65" s="7" t="s">
        <v>883</v>
      </c>
      <c r="B65" s="8" t="s">
        <v>884</v>
      </c>
      <c r="C65" s="9" t="s">
        <v>306</v>
      </c>
      <c r="D65" s="9">
        <v>1</v>
      </c>
      <c r="E65" s="15">
        <v>53000</v>
      </c>
      <c r="F65" s="15">
        <f t="shared" si="5"/>
        <v>53000</v>
      </c>
    </row>
    <row r="66" spans="1:6">
      <c r="A66" s="7" t="s">
        <v>885</v>
      </c>
      <c r="B66" s="8" t="s">
        <v>886</v>
      </c>
      <c r="C66" s="9" t="s">
        <v>306</v>
      </c>
      <c r="D66" s="9">
        <v>1</v>
      </c>
      <c r="E66" s="15">
        <v>25000</v>
      </c>
      <c r="F66" s="15">
        <f t="shared" si="5"/>
        <v>25000</v>
      </c>
    </row>
    <row r="67" spans="1:6">
      <c r="A67" s="7" t="s">
        <v>887</v>
      </c>
      <c r="B67" s="8" t="s">
        <v>888</v>
      </c>
      <c r="C67" s="9" t="s">
        <v>306</v>
      </c>
      <c r="D67" s="9">
        <v>1</v>
      </c>
      <c r="E67" s="15">
        <v>40000</v>
      </c>
      <c r="F67" s="15">
        <f t="shared" si="5"/>
        <v>40000</v>
      </c>
    </row>
    <row r="68" spans="1:6">
      <c r="A68" s="7" t="s">
        <v>222</v>
      </c>
      <c r="B68" s="8" t="s">
        <v>889</v>
      </c>
      <c r="C68" s="9" t="s">
        <v>306</v>
      </c>
      <c r="D68" s="9">
        <v>1</v>
      </c>
      <c r="E68" s="15">
        <v>35000</v>
      </c>
      <c r="F68" s="15">
        <f t="shared" si="5"/>
        <v>35000</v>
      </c>
    </row>
    <row r="69" spans="1:6">
      <c r="A69" s="1" t="s">
        <v>890</v>
      </c>
      <c r="B69" s="2" t="s">
        <v>891</v>
      </c>
      <c r="C69" s="3"/>
      <c r="D69" s="3"/>
      <c r="E69" s="14"/>
      <c r="F69" s="15"/>
    </row>
    <row r="70" spans="1:6">
      <c r="A70" s="7">
        <v>1</v>
      </c>
      <c r="B70" s="8" t="s">
        <v>892</v>
      </c>
      <c r="C70" s="9" t="s">
        <v>428</v>
      </c>
      <c r="D70" s="9">
        <v>2</v>
      </c>
      <c r="E70" s="15">
        <v>40000</v>
      </c>
      <c r="F70" s="15">
        <f t="shared" ref="F70:F72" si="6">D70*E70</f>
        <v>80000</v>
      </c>
    </row>
    <row r="71" spans="1:6">
      <c r="A71" s="7">
        <v>2</v>
      </c>
      <c r="B71" s="8" t="s">
        <v>893</v>
      </c>
      <c r="C71" s="9" t="s">
        <v>894</v>
      </c>
      <c r="D71" s="9">
        <v>64</v>
      </c>
      <c r="E71" s="15">
        <v>1312</v>
      </c>
      <c r="F71" s="15">
        <f t="shared" si="6"/>
        <v>83968</v>
      </c>
    </row>
    <row r="72" spans="1:6">
      <c r="A72" s="7">
        <v>3</v>
      </c>
      <c r="B72" s="8" t="s">
        <v>895</v>
      </c>
      <c r="C72" s="9" t="s">
        <v>428</v>
      </c>
      <c r="D72" s="9">
        <v>1</v>
      </c>
      <c r="E72" s="15">
        <v>9200</v>
      </c>
      <c r="F72" s="15">
        <f t="shared" si="6"/>
        <v>9200</v>
      </c>
    </row>
    <row r="73" spans="1:6">
      <c r="A73" s="1" t="s">
        <v>896</v>
      </c>
      <c r="B73" s="2" t="s">
        <v>897</v>
      </c>
      <c r="C73" s="3"/>
      <c r="D73" s="3"/>
      <c r="E73" s="14"/>
      <c r="F73" s="15"/>
    </row>
    <row r="74" spans="1:6">
      <c r="A74" s="7" t="s">
        <v>36</v>
      </c>
      <c r="B74" s="8" t="s">
        <v>898</v>
      </c>
      <c r="C74" s="9"/>
      <c r="D74" s="9"/>
      <c r="E74" s="15"/>
      <c r="F74" s="15"/>
    </row>
    <row r="75" spans="1:6">
      <c r="A75" s="7" t="s">
        <v>42</v>
      </c>
      <c r="B75" s="8" t="s">
        <v>899</v>
      </c>
      <c r="C75" s="9" t="s">
        <v>168</v>
      </c>
      <c r="D75" s="9">
        <v>2</v>
      </c>
      <c r="E75" s="15">
        <v>76300</v>
      </c>
      <c r="F75" s="15">
        <f t="shared" ref="F75:F83" si="7">D75*E75</f>
        <v>152600</v>
      </c>
    </row>
    <row r="76" spans="1:6">
      <c r="A76" s="7" t="s">
        <v>48</v>
      </c>
      <c r="B76" s="8" t="s">
        <v>900</v>
      </c>
      <c r="C76" s="9" t="s">
        <v>168</v>
      </c>
      <c r="D76" s="9">
        <v>2</v>
      </c>
      <c r="E76" s="15">
        <v>67300</v>
      </c>
      <c r="F76" s="15">
        <f t="shared" si="7"/>
        <v>134600</v>
      </c>
    </row>
    <row r="77" spans="1:6">
      <c r="A77" s="7" t="s">
        <v>54</v>
      </c>
      <c r="B77" s="8" t="s">
        <v>901</v>
      </c>
      <c r="C77" s="9" t="s">
        <v>428</v>
      </c>
      <c r="D77" s="9">
        <v>1</v>
      </c>
      <c r="E77" s="15">
        <v>3721</v>
      </c>
      <c r="F77" s="15">
        <f t="shared" si="7"/>
        <v>3721</v>
      </c>
    </row>
    <row r="78" spans="1:6">
      <c r="A78" s="7" t="s">
        <v>60</v>
      </c>
      <c r="B78" s="8" t="s">
        <v>902</v>
      </c>
      <c r="C78" s="9" t="s">
        <v>428</v>
      </c>
      <c r="D78" s="9">
        <v>1</v>
      </c>
      <c r="E78" s="15">
        <v>1923</v>
      </c>
      <c r="F78" s="15">
        <f t="shared" si="7"/>
        <v>1923</v>
      </c>
    </row>
    <row r="79" spans="1:6">
      <c r="A79" s="7" t="s">
        <v>494</v>
      </c>
      <c r="B79" s="8" t="s">
        <v>903</v>
      </c>
      <c r="C79" s="9" t="s">
        <v>168</v>
      </c>
      <c r="D79" s="9">
        <v>1</v>
      </c>
      <c r="E79" s="15">
        <v>46700</v>
      </c>
      <c r="F79" s="15">
        <f t="shared" si="7"/>
        <v>46700</v>
      </c>
    </row>
    <row r="80" spans="1:6">
      <c r="A80" s="7" t="s">
        <v>798</v>
      </c>
      <c r="B80" s="8" t="s">
        <v>904</v>
      </c>
      <c r="C80" s="9" t="s">
        <v>168</v>
      </c>
      <c r="D80" s="9">
        <v>1</v>
      </c>
      <c r="E80" s="15">
        <v>87130</v>
      </c>
      <c r="F80" s="15">
        <f t="shared" si="7"/>
        <v>87130</v>
      </c>
    </row>
    <row r="81" spans="1:6">
      <c r="A81" s="7" t="s">
        <v>800</v>
      </c>
      <c r="B81" s="8" t="s">
        <v>905</v>
      </c>
      <c r="C81" s="9" t="s">
        <v>168</v>
      </c>
      <c r="D81" s="9">
        <v>1</v>
      </c>
      <c r="E81" s="15">
        <v>83520</v>
      </c>
      <c r="F81" s="15">
        <f t="shared" si="7"/>
        <v>83520</v>
      </c>
    </row>
    <row r="82" spans="1:6">
      <c r="A82" s="7" t="s">
        <v>802</v>
      </c>
      <c r="B82" s="8" t="s">
        <v>906</v>
      </c>
      <c r="C82" s="9" t="s">
        <v>306</v>
      </c>
      <c r="D82" s="9">
        <v>1</v>
      </c>
      <c r="E82" s="15">
        <v>3307</v>
      </c>
      <c r="F82" s="15">
        <f t="shared" si="7"/>
        <v>3307</v>
      </c>
    </row>
    <row r="83" spans="1:6">
      <c r="A83" s="7" t="s">
        <v>804</v>
      </c>
      <c r="B83" s="8" t="s">
        <v>907</v>
      </c>
      <c r="C83" s="9" t="s">
        <v>428</v>
      </c>
      <c r="D83" s="9">
        <v>1</v>
      </c>
      <c r="E83" s="15">
        <v>4760</v>
      </c>
      <c r="F83" s="15">
        <f t="shared" si="7"/>
        <v>4760</v>
      </c>
    </row>
    <row r="84" spans="1:6">
      <c r="A84" s="7" t="s">
        <v>84</v>
      </c>
      <c r="B84" s="8" t="s">
        <v>908</v>
      </c>
      <c r="C84" s="9"/>
      <c r="D84" s="9"/>
      <c r="E84" s="15"/>
      <c r="F84" s="15"/>
    </row>
    <row r="85" spans="1:6">
      <c r="A85" s="7" t="s">
        <v>88</v>
      </c>
      <c r="B85" s="8" t="s">
        <v>909</v>
      </c>
      <c r="C85" s="9" t="s">
        <v>168</v>
      </c>
      <c r="D85" s="9">
        <v>1</v>
      </c>
      <c r="E85" s="15">
        <v>56700</v>
      </c>
      <c r="F85" s="15">
        <f t="shared" ref="F85:F92" si="8">D85*E85</f>
        <v>56700</v>
      </c>
    </row>
    <row r="86" spans="1:6">
      <c r="A86" s="7" t="s">
        <v>95</v>
      </c>
      <c r="B86" s="8" t="s">
        <v>910</v>
      </c>
      <c r="C86" s="9" t="s">
        <v>168</v>
      </c>
      <c r="D86" s="9">
        <v>1</v>
      </c>
      <c r="E86" s="15">
        <v>53500</v>
      </c>
      <c r="F86" s="15">
        <f t="shared" si="8"/>
        <v>53500</v>
      </c>
    </row>
    <row r="87" spans="1:6">
      <c r="A87" s="7" t="s">
        <v>911</v>
      </c>
      <c r="B87" s="8" t="s">
        <v>901</v>
      </c>
      <c r="C87" s="9" t="s">
        <v>428</v>
      </c>
      <c r="D87" s="9">
        <v>1</v>
      </c>
      <c r="E87" s="15">
        <v>4700</v>
      </c>
      <c r="F87" s="15">
        <f t="shared" si="8"/>
        <v>4700</v>
      </c>
    </row>
    <row r="88" spans="1:6">
      <c r="A88" s="7" t="s">
        <v>179</v>
      </c>
      <c r="B88" s="8" t="s">
        <v>902</v>
      </c>
      <c r="C88" s="9" t="s">
        <v>428</v>
      </c>
      <c r="D88" s="9">
        <v>1</v>
      </c>
      <c r="E88" s="15">
        <v>1948</v>
      </c>
      <c r="F88" s="15">
        <f t="shared" si="8"/>
        <v>1948</v>
      </c>
    </row>
    <row r="89" spans="1:6">
      <c r="A89" s="7" t="s">
        <v>912</v>
      </c>
      <c r="B89" s="8" t="s">
        <v>913</v>
      </c>
      <c r="C89" s="9" t="s">
        <v>168</v>
      </c>
      <c r="D89" s="9">
        <v>1</v>
      </c>
      <c r="E89" s="15">
        <v>46700</v>
      </c>
      <c r="F89" s="15">
        <f t="shared" si="8"/>
        <v>46700</v>
      </c>
    </row>
    <row r="90" spans="1:6">
      <c r="A90" s="7" t="s">
        <v>203</v>
      </c>
      <c r="B90" s="8" t="s">
        <v>904</v>
      </c>
      <c r="C90" s="9" t="s">
        <v>168</v>
      </c>
      <c r="D90" s="9">
        <v>1</v>
      </c>
      <c r="E90" s="15">
        <v>90160</v>
      </c>
      <c r="F90" s="15">
        <f t="shared" si="8"/>
        <v>90160</v>
      </c>
    </row>
    <row r="91" spans="1:6">
      <c r="A91" s="7" t="s">
        <v>914</v>
      </c>
      <c r="B91" s="8" t="s">
        <v>915</v>
      </c>
      <c r="C91" s="9" t="s">
        <v>168</v>
      </c>
      <c r="D91" s="9">
        <v>1</v>
      </c>
      <c r="E91" s="15">
        <v>97320</v>
      </c>
      <c r="F91" s="15">
        <f t="shared" si="8"/>
        <v>97320</v>
      </c>
    </row>
    <row r="92" spans="1:6">
      <c r="A92" s="7" t="s">
        <v>916</v>
      </c>
      <c r="B92" s="8" t="s">
        <v>907</v>
      </c>
      <c r="C92" s="9" t="s">
        <v>428</v>
      </c>
      <c r="D92" s="9">
        <v>1</v>
      </c>
      <c r="E92" s="15">
        <v>5000</v>
      </c>
      <c r="F92" s="15">
        <f t="shared" si="8"/>
        <v>5000</v>
      </c>
    </row>
    <row r="93" spans="1:6">
      <c r="A93" s="7" t="s">
        <v>103</v>
      </c>
      <c r="B93" s="8" t="s">
        <v>917</v>
      </c>
      <c r="C93" s="9"/>
      <c r="D93" s="9"/>
      <c r="E93" s="15"/>
      <c r="F93" s="15"/>
    </row>
    <row r="94" spans="1:6">
      <c r="A94" s="7" t="s">
        <v>106</v>
      </c>
      <c r="B94" s="8" t="s">
        <v>918</v>
      </c>
      <c r="C94" s="9" t="s">
        <v>168</v>
      </c>
      <c r="D94" s="9">
        <v>2</v>
      </c>
      <c r="E94" s="15">
        <v>59900</v>
      </c>
      <c r="F94" s="15">
        <f t="shared" ref="F94:F103" si="9">D94*E94</f>
        <v>119800</v>
      </c>
    </row>
    <row r="95" spans="1:6">
      <c r="A95" s="7" t="s">
        <v>118</v>
      </c>
      <c r="B95" s="8" t="s">
        <v>919</v>
      </c>
      <c r="C95" s="9" t="s">
        <v>168</v>
      </c>
      <c r="D95" s="9">
        <v>1</v>
      </c>
      <c r="E95" s="15">
        <v>57600</v>
      </c>
      <c r="F95" s="15">
        <f t="shared" si="9"/>
        <v>57600</v>
      </c>
    </row>
    <row r="96" spans="1:6">
      <c r="A96" s="7" t="s">
        <v>130</v>
      </c>
      <c r="B96" s="8" t="s">
        <v>901</v>
      </c>
      <c r="C96" s="9" t="s">
        <v>428</v>
      </c>
      <c r="D96" s="9">
        <v>1</v>
      </c>
      <c r="E96" s="15">
        <v>4700</v>
      </c>
      <c r="F96" s="15">
        <f t="shared" si="9"/>
        <v>4700</v>
      </c>
    </row>
    <row r="97" spans="1:6">
      <c r="A97" s="7" t="s">
        <v>133</v>
      </c>
      <c r="B97" s="8" t="s">
        <v>902</v>
      </c>
      <c r="C97" s="9" t="s">
        <v>428</v>
      </c>
      <c r="D97" s="9">
        <v>1</v>
      </c>
      <c r="E97" s="15">
        <v>1948</v>
      </c>
      <c r="F97" s="15">
        <f t="shared" si="9"/>
        <v>1948</v>
      </c>
    </row>
    <row r="98" spans="1:6">
      <c r="A98" s="7" t="s">
        <v>222</v>
      </c>
      <c r="B98" s="8" t="s">
        <v>920</v>
      </c>
      <c r="C98" s="9" t="s">
        <v>168</v>
      </c>
      <c r="D98" s="9">
        <v>1</v>
      </c>
      <c r="E98" s="15">
        <v>46700</v>
      </c>
      <c r="F98" s="15">
        <f t="shared" si="9"/>
        <v>46700</v>
      </c>
    </row>
    <row r="99" spans="1:6">
      <c r="A99" s="7" t="s">
        <v>921</v>
      </c>
      <c r="B99" s="8" t="s">
        <v>922</v>
      </c>
      <c r="C99" s="9" t="s">
        <v>168</v>
      </c>
      <c r="D99" s="9">
        <v>1</v>
      </c>
      <c r="E99" s="15">
        <v>46700</v>
      </c>
      <c r="F99" s="15">
        <f t="shared" si="9"/>
        <v>46700</v>
      </c>
    </row>
    <row r="100" spans="1:6">
      <c r="A100" s="7" t="s">
        <v>923</v>
      </c>
      <c r="B100" s="8" t="s">
        <v>904</v>
      </c>
      <c r="C100" s="9" t="s">
        <v>168</v>
      </c>
      <c r="D100" s="9">
        <v>1</v>
      </c>
      <c r="E100" s="15">
        <v>75160</v>
      </c>
      <c r="F100" s="15">
        <f t="shared" si="9"/>
        <v>75160</v>
      </c>
    </row>
    <row r="101" spans="1:6">
      <c r="A101" s="7" t="s">
        <v>924</v>
      </c>
      <c r="B101" s="8" t="s">
        <v>925</v>
      </c>
      <c r="C101" s="9" t="s">
        <v>428</v>
      </c>
      <c r="D101" s="9">
        <v>1</v>
      </c>
      <c r="E101" s="15">
        <v>48600</v>
      </c>
      <c r="F101" s="15">
        <f t="shared" si="9"/>
        <v>48600</v>
      </c>
    </row>
    <row r="102" spans="1:6">
      <c r="A102" s="7" t="s">
        <v>926</v>
      </c>
      <c r="B102" s="8" t="s">
        <v>927</v>
      </c>
      <c r="C102" s="9" t="s">
        <v>168</v>
      </c>
      <c r="D102" s="9">
        <v>1</v>
      </c>
      <c r="E102" s="15">
        <v>93660</v>
      </c>
      <c r="F102" s="15">
        <f t="shared" si="9"/>
        <v>93660</v>
      </c>
    </row>
    <row r="103" spans="1:6">
      <c r="A103" s="7" t="s">
        <v>928</v>
      </c>
      <c r="B103" s="8" t="s">
        <v>907</v>
      </c>
      <c r="C103" s="9" t="s">
        <v>428</v>
      </c>
      <c r="D103" s="9">
        <v>1</v>
      </c>
      <c r="E103" s="15">
        <v>4860</v>
      </c>
      <c r="F103" s="15">
        <f t="shared" si="9"/>
        <v>4860</v>
      </c>
    </row>
    <row r="104" spans="1:6">
      <c r="A104" s="1" t="s">
        <v>929</v>
      </c>
      <c r="B104" s="2" t="s">
        <v>930</v>
      </c>
      <c r="C104" s="3"/>
      <c r="D104" s="3"/>
      <c r="E104" s="14"/>
      <c r="F104" s="15"/>
    </row>
    <row r="105" spans="1:6">
      <c r="A105" s="7" t="s">
        <v>36</v>
      </c>
      <c r="B105" s="8" t="s">
        <v>931</v>
      </c>
      <c r="C105" s="9" t="s">
        <v>428</v>
      </c>
      <c r="D105" s="9">
        <v>1</v>
      </c>
      <c r="E105" s="15">
        <v>36670</v>
      </c>
      <c r="F105" s="15">
        <f t="shared" ref="F105:F115" si="10">D105*E105</f>
        <v>36670</v>
      </c>
    </row>
    <row r="106" spans="1:6">
      <c r="A106" s="7" t="s">
        <v>84</v>
      </c>
      <c r="B106" s="8" t="s">
        <v>932</v>
      </c>
      <c r="C106" s="9" t="s">
        <v>428</v>
      </c>
      <c r="D106" s="9">
        <v>1</v>
      </c>
      <c r="E106" s="15">
        <v>89720</v>
      </c>
      <c r="F106" s="15">
        <f t="shared" si="10"/>
        <v>89720</v>
      </c>
    </row>
    <row r="107" spans="1:6">
      <c r="A107" s="7" t="s">
        <v>103</v>
      </c>
      <c r="B107" s="8" t="s">
        <v>933</v>
      </c>
      <c r="C107" s="9" t="s">
        <v>428</v>
      </c>
      <c r="D107" s="9">
        <v>1</v>
      </c>
      <c r="E107" s="15">
        <v>97000</v>
      </c>
      <c r="F107" s="15">
        <f t="shared" si="10"/>
        <v>97000</v>
      </c>
    </row>
    <row r="108" spans="1:6">
      <c r="A108" s="7" t="s">
        <v>143</v>
      </c>
      <c r="B108" s="8" t="s">
        <v>934</v>
      </c>
      <c r="C108" s="9" t="s">
        <v>428</v>
      </c>
      <c r="D108" s="9">
        <v>1</v>
      </c>
      <c r="E108" s="15">
        <v>88320</v>
      </c>
      <c r="F108" s="15">
        <f t="shared" si="10"/>
        <v>88320</v>
      </c>
    </row>
    <row r="109" spans="1:6">
      <c r="A109" s="7" t="s">
        <v>145</v>
      </c>
      <c r="B109" s="8" t="s">
        <v>935</v>
      </c>
      <c r="C109" s="9" t="s">
        <v>428</v>
      </c>
      <c r="D109" s="9">
        <v>1</v>
      </c>
      <c r="E109" s="15">
        <v>75000</v>
      </c>
      <c r="F109" s="15">
        <f t="shared" si="10"/>
        <v>75000</v>
      </c>
    </row>
    <row r="110" spans="1:6">
      <c r="A110" s="7" t="s">
        <v>194</v>
      </c>
      <c r="B110" s="8" t="s">
        <v>936</v>
      </c>
      <c r="C110" s="9" t="s">
        <v>428</v>
      </c>
      <c r="D110" s="9">
        <v>1</v>
      </c>
      <c r="E110" s="15">
        <v>103960</v>
      </c>
      <c r="F110" s="15">
        <f t="shared" si="10"/>
        <v>103960</v>
      </c>
    </row>
    <row r="111" spans="1:6">
      <c r="A111" s="7" t="s">
        <v>200</v>
      </c>
      <c r="B111" s="8" t="s">
        <v>937</v>
      </c>
      <c r="C111" s="9" t="s">
        <v>428</v>
      </c>
      <c r="D111" s="9">
        <v>1</v>
      </c>
      <c r="E111" s="15">
        <v>196500</v>
      </c>
      <c r="F111" s="15">
        <f t="shared" si="10"/>
        <v>196500</v>
      </c>
    </row>
    <row r="112" spans="1:6">
      <c r="A112" s="7" t="s">
        <v>207</v>
      </c>
      <c r="B112" s="8" t="s">
        <v>938</v>
      </c>
      <c r="C112" s="9" t="s">
        <v>168</v>
      </c>
      <c r="D112" s="9">
        <v>1</v>
      </c>
      <c r="E112" s="15">
        <v>90010</v>
      </c>
      <c r="F112" s="15">
        <f t="shared" si="10"/>
        <v>90010</v>
      </c>
    </row>
    <row r="113" spans="1:6">
      <c r="A113" s="7" t="s">
        <v>212</v>
      </c>
      <c r="B113" s="8" t="s">
        <v>939</v>
      </c>
      <c r="C113" s="9" t="s">
        <v>428</v>
      </c>
      <c r="D113" s="9">
        <v>1</v>
      </c>
      <c r="E113" s="15">
        <v>49780</v>
      </c>
      <c r="F113" s="15">
        <f t="shared" si="10"/>
        <v>49780</v>
      </c>
    </row>
    <row r="114" spans="1:6">
      <c r="A114" s="7" t="s">
        <v>219</v>
      </c>
      <c r="B114" s="8" t="s">
        <v>940</v>
      </c>
      <c r="C114" s="9" t="s">
        <v>306</v>
      </c>
      <c r="D114" s="9">
        <v>1</v>
      </c>
      <c r="E114" s="15">
        <v>60100</v>
      </c>
      <c r="F114" s="15">
        <f t="shared" si="10"/>
        <v>60100</v>
      </c>
    </row>
    <row r="115" spans="1:6">
      <c r="A115" s="7" t="s">
        <v>226</v>
      </c>
      <c r="B115" s="8" t="s">
        <v>907</v>
      </c>
      <c r="C115" s="9" t="s">
        <v>941</v>
      </c>
      <c r="D115" s="9">
        <v>1</v>
      </c>
      <c r="E115" s="15">
        <v>4300</v>
      </c>
      <c r="F115" s="15">
        <f t="shared" si="10"/>
        <v>4300</v>
      </c>
    </row>
    <row r="116" spans="1:6">
      <c r="A116" s="1" t="s">
        <v>942</v>
      </c>
      <c r="B116" s="2" t="s">
        <v>943</v>
      </c>
      <c r="C116" s="3"/>
      <c r="D116" s="3"/>
      <c r="E116" s="14"/>
      <c r="F116" s="15"/>
    </row>
    <row r="117" spans="1:6">
      <c r="A117" s="7" t="s">
        <v>36</v>
      </c>
      <c r="B117" s="8" t="s">
        <v>944</v>
      </c>
      <c r="C117" s="9" t="s">
        <v>945</v>
      </c>
      <c r="D117" s="9">
        <v>12.12</v>
      </c>
      <c r="E117" s="15">
        <v>19000</v>
      </c>
      <c r="F117" s="15">
        <f t="shared" ref="F117:F123" si="11">D117*E117</f>
        <v>230280</v>
      </c>
    </row>
    <row r="118" spans="1:6">
      <c r="A118" s="7" t="s">
        <v>84</v>
      </c>
      <c r="B118" s="8" t="s">
        <v>946</v>
      </c>
      <c r="C118" s="9" t="s">
        <v>168</v>
      </c>
      <c r="D118" s="9">
        <v>6</v>
      </c>
      <c r="E118" s="15">
        <v>5678</v>
      </c>
      <c r="F118" s="15">
        <f t="shared" si="11"/>
        <v>34068</v>
      </c>
    </row>
    <row r="119" spans="1:6">
      <c r="A119" s="7" t="s">
        <v>103</v>
      </c>
      <c r="B119" s="8" t="s">
        <v>947</v>
      </c>
      <c r="C119" s="9" t="s">
        <v>168</v>
      </c>
      <c r="D119" s="9">
        <v>1</v>
      </c>
      <c r="E119" s="15">
        <v>49000</v>
      </c>
      <c r="F119" s="15">
        <f t="shared" si="11"/>
        <v>49000</v>
      </c>
    </row>
    <row r="120" spans="1:6">
      <c r="A120" s="7" t="s">
        <v>143</v>
      </c>
      <c r="B120" s="8" t="s">
        <v>948</v>
      </c>
      <c r="C120" s="9" t="s">
        <v>945</v>
      </c>
      <c r="D120" s="9">
        <v>12.12</v>
      </c>
      <c r="E120" s="15">
        <v>1300</v>
      </c>
      <c r="F120" s="15">
        <f t="shared" si="11"/>
        <v>15756</v>
      </c>
    </row>
    <row r="121" spans="1:6">
      <c r="A121" s="7" t="s">
        <v>145</v>
      </c>
      <c r="B121" s="8" t="s">
        <v>895</v>
      </c>
      <c r="C121" s="9" t="s">
        <v>168</v>
      </c>
      <c r="D121" s="9">
        <v>1</v>
      </c>
      <c r="E121" s="15">
        <v>5420</v>
      </c>
      <c r="F121" s="15">
        <f t="shared" si="11"/>
        <v>5420</v>
      </c>
    </row>
    <row r="122" spans="1:6">
      <c r="A122" s="7" t="s">
        <v>194</v>
      </c>
      <c r="B122" s="8" t="s">
        <v>949</v>
      </c>
      <c r="C122" s="9" t="s">
        <v>945</v>
      </c>
      <c r="D122" s="9">
        <v>12.12</v>
      </c>
      <c r="E122" s="15">
        <v>994</v>
      </c>
      <c r="F122" s="15">
        <f t="shared" si="11"/>
        <v>12047.28</v>
      </c>
    </row>
    <row r="123" spans="1:6">
      <c r="A123" s="7" t="s">
        <v>200</v>
      </c>
      <c r="B123" s="8" t="s">
        <v>950</v>
      </c>
      <c r="C123" s="9" t="s">
        <v>951</v>
      </c>
      <c r="D123" s="9">
        <v>8</v>
      </c>
      <c r="E123" s="15">
        <v>98</v>
      </c>
      <c r="F123" s="15">
        <f t="shared" si="11"/>
        <v>784</v>
      </c>
    </row>
    <row r="124" spans="1:6">
      <c r="A124" s="1" t="s">
        <v>952</v>
      </c>
      <c r="B124" s="2" t="s">
        <v>953</v>
      </c>
      <c r="C124" s="3"/>
      <c r="D124" s="3"/>
      <c r="E124" s="14"/>
      <c r="F124" s="15"/>
    </row>
    <row r="125" spans="1:6">
      <c r="A125" s="7" t="s">
        <v>36</v>
      </c>
      <c r="B125" s="8" t="s">
        <v>954</v>
      </c>
      <c r="C125" s="9" t="s">
        <v>168</v>
      </c>
      <c r="D125" s="9">
        <v>1</v>
      </c>
      <c r="E125" s="15">
        <v>13511</v>
      </c>
      <c r="F125" s="15">
        <f t="shared" ref="F125:F137" si="12">D125*E125</f>
        <v>13511</v>
      </c>
    </row>
    <row r="126" spans="1:6">
      <c r="A126" s="7" t="s">
        <v>84</v>
      </c>
      <c r="B126" s="8" t="s">
        <v>955</v>
      </c>
      <c r="C126" s="9" t="s">
        <v>168</v>
      </c>
      <c r="D126" s="9">
        <v>1</v>
      </c>
      <c r="E126" s="15">
        <v>1836</v>
      </c>
      <c r="F126" s="15">
        <f t="shared" si="12"/>
        <v>1836</v>
      </c>
    </row>
    <row r="127" spans="1:6">
      <c r="A127" s="7" t="s">
        <v>103</v>
      </c>
      <c r="B127" s="8" t="s">
        <v>956</v>
      </c>
      <c r="C127" s="9" t="s">
        <v>168</v>
      </c>
      <c r="D127" s="9">
        <v>1</v>
      </c>
      <c r="E127" s="15">
        <v>2800</v>
      </c>
      <c r="F127" s="15">
        <f t="shared" si="12"/>
        <v>2800</v>
      </c>
    </row>
    <row r="128" spans="1:6">
      <c r="A128" s="7" t="s">
        <v>143</v>
      </c>
      <c r="B128" s="8" t="s">
        <v>957</v>
      </c>
      <c r="C128" s="9" t="s">
        <v>168</v>
      </c>
      <c r="D128" s="9">
        <v>2</v>
      </c>
      <c r="E128" s="15">
        <v>2100</v>
      </c>
      <c r="F128" s="15">
        <f t="shared" si="12"/>
        <v>4200</v>
      </c>
    </row>
    <row r="129" spans="1:6">
      <c r="A129" s="7" t="s">
        <v>145</v>
      </c>
      <c r="B129" s="8" t="s">
        <v>958</v>
      </c>
      <c r="C129" s="9" t="s">
        <v>168</v>
      </c>
      <c r="D129" s="9">
        <v>2</v>
      </c>
      <c r="E129" s="15">
        <v>2100</v>
      </c>
      <c r="F129" s="15">
        <f t="shared" si="12"/>
        <v>4200</v>
      </c>
    </row>
    <row r="130" spans="1:6">
      <c r="A130" s="7" t="s">
        <v>194</v>
      </c>
      <c r="B130" s="8" t="s">
        <v>959</v>
      </c>
      <c r="C130" s="9" t="s">
        <v>168</v>
      </c>
      <c r="D130" s="9">
        <v>1</v>
      </c>
      <c r="E130" s="15">
        <v>2100</v>
      </c>
      <c r="F130" s="15">
        <f t="shared" si="12"/>
        <v>2100</v>
      </c>
    </row>
    <row r="131" spans="1:6">
      <c r="A131" s="7" t="s">
        <v>200</v>
      </c>
      <c r="B131" s="8" t="s">
        <v>960</v>
      </c>
      <c r="C131" s="9" t="s">
        <v>168</v>
      </c>
      <c r="D131" s="9">
        <v>1</v>
      </c>
      <c r="E131" s="15">
        <v>2100</v>
      </c>
      <c r="F131" s="15">
        <f t="shared" si="12"/>
        <v>2100</v>
      </c>
    </row>
    <row r="132" spans="1:6">
      <c r="A132" s="7" t="s">
        <v>207</v>
      </c>
      <c r="B132" s="8" t="s">
        <v>961</v>
      </c>
      <c r="C132" s="9" t="s">
        <v>168</v>
      </c>
      <c r="D132" s="9">
        <v>1</v>
      </c>
      <c r="E132" s="15">
        <v>3270</v>
      </c>
      <c r="F132" s="15">
        <f t="shared" si="12"/>
        <v>3270</v>
      </c>
    </row>
    <row r="133" spans="1:6">
      <c r="A133" s="7" t="s">
        <v>212</v>
      </c>
      <c r="B133" s="8" t="s">
        <v>962</v>
      </c>
      <c r="C133" s="9" t="s">
        <v>428</v>
      </c>
      <c r="D133" s="9">
        <v>1</v>
      </c>
      <c r="E133" s="15">
        <v>4072</v>
      </c>
      <c r="F133" s="15">
        <f t="shared" si="12"/>
        <v>4072</v>
      </c>
    </row>
    <row r="134" spans="1:6">
      <c r="A134" s="7" t="s">
        <v>219</v>
      </c>
      <c r="B134" s="8" t="s">
        <v>963</v>
      </c>
      <c r="C134" s="9" t="s">
        <v>264</v>
      </c>
      <c r="D134" s="9">
        <v>1</v>
      </c>
      <c r="E134" s="15">
        <v>523</v>
      </c>
      <c r="F134" s="15">
        <f t="shared" si="12"/>
        <v>523</v>
      </c>
    </row>
    <row r="135" spans="1:6">
      <c r="A135" s="7" t="s">
        <v>226</v>
      </c>
      <c r="B135" s="8" t="s">
        <v>964</v>
      </c>
      <c r="C135" s="9" t="s">
        <v>168</v>
      </c>
      <c r="D135" s="9">
        <v>1</v>
      </c>
      <c r="E135" s="15">
        <v>109</v>
      </c>
      <c r="F135" s="15">
        <f t="shared" si="12"/>
        <v>109</v>
      </c>
    </row>
    <row r="136" spans="1:6">
      <c r="A136" s="7" t="s">
        <v>234</v>
      </c>
      <c r="B136" s="8" t="s">
        <v>965</v>
      </c>
      <c r="C136" s="9" t="s">
        <v>428</v>
      </c>
      <c r="D136" s="9">
        <v>1</v>
      </c>
      <c r="E136" s="15">
        <v>501</v>
      </c>
      <c r="F136" s="15">
        <f t="shared" si="12"/>
        <v>501</v>
      </c>
    </row>
    <row r="137" spans="1:6">
      <c r="A137" s="7" t="s">
        <v>242</v>
      </c>
      <c r="B137" s="8" t="s">
        <v>966</v>
      </c>
      <c r="C137" s="9" t="s">
        <v>168</v>
      </c>
      <c r="D137" s="9">
        <v>2</v>
      </c>
      <c r="E137" s="15">
        <v>378</v>
      </c>
      <c r="F137" s="15">
        <f t="shared" si="12"/>
        <v>756</v>
      </c>
    </row>
    <row r="138" spans="1:6">
      <c r="A138" s="1" t="s">
        <v>967</v>
      </c>
      <c r="B138" s="2" t="s">
        <v>968</v>
      </c>
      <c r="C138" s="3"/>
      <c r="D138" s="3"/>
      <c r="E138" s="14"/>
      <c r="F138" s="15"/>
    </row>
    <row r="139" spans="1:6">
      <c r="A139" s="7">
        <v>1</v>
      </c>
      <c r="B139" s="8" t="s">
        <v>969</v>
      </c>
      <c r="C139" s="9" t="s">
        <v>168</v>
      </c>
      <c r="D139" s="9">
        <v>2</v>
      </c>
      <c r="E139" s="15">
        <v>45000</v>
      </c>
      <c r="F139" s="15">
        <f t="shared" ref="F139:F144" si="13">D139*E139</f>
        <v>90000</v>
      </c>
    </row>
    <row r="140" spans="1:6">
      <c r="A140" s="1" t="s">
        <v>970</v>
      </c>
      <c r="B140" s="2" t="s">
        <v>971</v>
      </c>
      <c r="C140" s="3"/>
      <c r="D140" s="3"/>
      <c r="E140" s="14"/>
      <c r="F140" s="15"/>
    </row>
    <row r="141" spans="1:6">
      <c r="A141" s="7">
        <v>1</v>
      </c>
      <c r="B141" s="8" t="s">
        <v>972</v>
      </c>
      <c r="C141" s="9" t="s">
        <v>973</v>
      </c>
      <c r="D141" s="9">
        <v>20</v>
      </c>
      <c r="E141" s="15">
        <v>13000</v>
      </c>
      <c r="F141" s="15">
        <f t="shared" si="13"/>
        <v>260000</v>
      </c>
    </row>
    <row r="142" spans="1:6">
      <c r="A142" s="7">
        <v>2</v>
      </c>
      <c r="B142" s="8" t="s">
        <v>974</v>
      </c>
      <c r="C142" s="9" t="s">
        <v>973</v>
      </c>
      <c r="D142" s="9">
        <v>10</v>
      </c>
      <c r="E142" s="15">
        <v>27000</v>
      </c>
      <c r="F142" s="15">
        <f t="shared" si="13"/>
        <v>270000</v>
      </c>
    </row>
    <row r="143" spans="1:6">
      <c r="A143" s="7">
        <v>3</v>
      </c>
      <c r="B143" s="8" t="s">
        <v>975</v>
      </c>
      <c r="C143" s="9" t="s">
        <v>973</v>
      </c>
      <c r="D143" s="9">
        <v>1</v>
      </c>
      <c r="E143" s="15">
        <v>43000</v>
      </c>
      <c r="F143" s="15">
        <f t="shared" si="13"/>
        <v>43000</v>
      </c>
    </row>
    <row r="144" spans="1:6">
      <c r="A144" s="7">
        <v>4</v>
      </c>
      <c r="B144" s="8" t="s">
        <v>976</v>
      </c>
      <c r="C144" s="9" t="s">
        <v>973</v>
      </c>
      <c r="D144" s="9">
        <v>1</v>
      </c>
      <c r="E144" s="15">
        <v>34720</v>
      </c>
      <c r="F144" s="15">
        <f t="shared" si="13"/>
        <v>34720</v>
      </c>
    </row>
    <row r="145" spans="1:6">
      <c r="A145" s="1" t="s">
        <v>977</v>
      </c>
      <c r="B145" s="2" t="s">
        <v>978</v>
      </c>
      <c r="C145" s="3"/>
      <c r="D145" s="3"/>
      <c r="E145" s="14"/>
      <c r="F145" s="15"/>
    </row>
    <row r="146" spans="1:6">
      <c r="A146" s="7">
        <v>1</v>
      </c>
      <c r="B146" s="8" t="s">
        <v>904</v>
      </c>
      <c r="C146" s="9" t="s">
        <v>168</v>
      </c>
      <c r="D146" s="9">
        <v>10</v>
      </c>
      <c r="E146" s="15">
        <v>57900</v>
      </c>
      <c r="F146" s="15">
        <f t="shared" ref="F146:F149" si="14">D146*E146</f>
        <v>579000</v>
      </c>
    </row>
    <row r="147" spans="1:6">
      <c r="A147" s="7">
        <v>2</v>
      </c>
      <c r="B147" s="8" t="s">
        <v>905</v>
      </c>
      <c r="C147" s="9" t="s">
        <v>168</v>
      </c>
      <c r="D147" s="9">
        <v>10</v>
      </c>
      <c r="E147" s="15">
        <v>71000</v>
      </c>
      <c r="F147" s="15">
        <f t="shared" si="14"/>
        <v>710000</v>
      </c>
    </row>
    <row r="148" spans="1:6">
      <c r="A148" s="7">
        <v>3</v>
      </c>
      <c r="B148" s="8" t="s">
        <v>979</v>
      </c>
      <c r="C148" s="9" t="s">
        <v>168</v>
      </c>
      <c r="D148" s="9">
        <v>10</v>
      </c>
      <c r="E148" s="15">
        <v>4570</v>
      </c>
      <c r="F148" s="15">
        <f t="shared" si="14"/>
        <v>45700</v>
      </c>
    </row>
    <row r="149" spans="1:6">
      <c r="A149" s="7">
        <v>4</v>
      </c>
      <c r="B149" s="8" t="s">
        <v>980</v>
      </c>
      <c r="C149" s="9" t="s">
        <v>168</v>
      </c>
      <c r="D149" s="9">
        <v>10</v>
      </c>
      <c r="E149" s="15">
        <v>4570</v>
      </c>
      <c r="F149" s="15">
        <f t="shared" si="14"/>
        <v>45700</v>
      </c>
    </row>
    <row r="150" spans="1:6">
      <c r="A150" s="1" t="s">
        <v>981</v>
      </c>
      <c r="B150" s="2" t="s">
        <v>982</v>
      </c>
      <c r="C150" s="3"/>
      <c r="D150" s="3"/>
      <c r="E150" s="14"/>
      <c r="F150" s="15"/>
    </row>
    <row r="151" spans="1:6">
      <c r="A151" s="1" t="s">
        <v>36</v>
      </c>
      <c r="B151" s="2" t="s">
        <v>983</v>
      </c>
      <c r="C151" s="3"/>
      <c r="D151" s="3"/>
      <c r="E151" s="14"/>
      <c r="F151" s="15"/>
    </row>
    <row r="152" spans="1:6">
      <c r="A152" s="7" t="s">
        <v>42</v>
      </c>
      <c r="B152" s="8" t="s">
        <v>984</v>
      </c>
      <c r="C152" s="9" t="s">
        <v>428</v>
      </c>
      <c r="D152" s="9">
        <v>1</v>
      </c>
      <c r="E152" s="14">
        <v>11260</v>
      </c>
      <c r="F152" s="15">
        <f t="shared" ref="F152:F155" si="15">D152*E152</f>
        <v>11260</v>
      </c>
    </row>
    <row r="153" spans="1:6">
      <c r="A153" s="7" t="s">
        <v>48</v>
      </c>
      <c r="B153" s="8" t="s">
        <v>985</v>
      </c>
      <c r="C153" s="9" t="s">
        <v>168</v>
      </c>
      <c r="D153" s="9">
        <v>1</v>
      </c>
      <c r="E153" s="15">
        <v>4570</v>
      </c>
      <c r="F153" s="15">
        <f t="shared" si="15"/>
        <v>4570</v>
      </c>
    </row>
    <row r="154" spans="1:6">
      <c r="A154" s="7" t="s">
        <v>54</v>
      </c>
      <c r="B154" s="8" t="s">
        <v>986</v>
      </c>
      <c r="C154" s="9" t="s">
        <v>987</v>
      </c>
      <c r="D154" s="9">
        <v>12</v>
      </c>
      <c r="E154" s="15">
        <v>12960</v>
      </c>
      <c r="F154" s="15">
        <f t="shared" si="15"/>
        <v>155520</v>
      </c>
    </row>
    <row r="155" spans="1:6">
      <c r="A155" s="7" t="s">
        <v>60</v>
      </c>
      <c r="B155" s="8" t="s">
        <v>988</v>
      </c>
      <c r="C155" s="9" t="s">
        <v>168</v>
      </c>
      <c r="D155" s="9">
        <v>2</v>
      </c>
      <c r="E155" s="15">
        <v>9500</v>
      </c>
      <c r="F155" s="15">
        <f t="shared" si="15"/>
        <v>19000</v>
      </c>
    </row>
    <row r="156" spans="1:6">
      <c r="A156" s="1" t="s">
        <v>84</v>
      </c>
      <c r="B156" s="2" t="s">
        <v>989</v>
      </c>
      <c r="C156" s="3"/>
      <c r="D156" s="3"/>
      <c r="E156" s="14"/>
      <c r="F156" s="15"/>
    </row>
    <row r="157" spans="1:6">
      <c r="A157" s="7" t="s">
        <v>88</v>
      </c>
      <c r="B157" s="8" t="s">
        <v>984</v>
      </c>
      <c r="C157" s="9" t="s">
        <v>428</v>
      </c>
      <c r="D157" s="9">
        <v>1</v>
      </c>
      <c r="E157" s="15">
        <v>11260</v>
      </c>
      <c r="F157" s="15">
        <f t="shared" ref="F157:F162" si="16">D157*E157</f>
        <v>11260</v>
      </c>
    </row>
    <row r="158" spans="1:6">
      <c r="A158" s="7" t="s">
        <v>95</v>
      </c>
      <c r="B158" s="8" t="s">
        <v>990</v>
      </c>
      <c r="C158" s="9" t="s">
        <v>168</v>
      </c>
      <c r="D158" s="9">
        <v>1</v>
      </c>
      <c r="E158" s="15">
        <v>4570</v>
      </c>
      <c r="F158" s="15">
        <f t="shared" si="16"/>
        <v>4570</v>
      </c>
    </row>
    <row r="159" spans="1:6">
      <c r="A159" s="7" t="s">
        <v>911</v>
      </c>
      <c r="B159" s="8" t="s">
        <v>991</v>
      </c>
      <c r="C159" s="9" t="s">
        <v>168</v>
      </c>
      <c r="D159" s="9">
        <v>4</v>
      </c>
      <c r="E159" s="15">
        <v>12960</v>
      </c>
      <c r="F159" s="15">
        <f t="shared" si="16"/>
        <v>51840</v>
      </c>
    </row>
    <row r="160" spans="1:6">
      <c r="A160" s="7" t="s">
        <v>179</v>
      </c>
      <c r="B160" s="8" t="s">
        <v>988</v>
      </c>
      <c r="C160" s="9" t="s">
        <v>168</v>
      </c>
      <c r="D160" s="9">
        <v>2</v>
      </c>
      <c r="E160" s="15">
        <v>9500</v>
      </c>
      <c r="F160" s="15">
        <f t="shared" si="16"/>
        <v>19000</v>
      </c>
    </row>
    <row r="161" spans="1:6">
      <c r="A161" s="7" t="s">
        <v>912</v>
      </c>
      <c r="B161" s="8" t="s">
        <v>992</v>
      </c>
      <c r="C161" s="9" t="s">
        <v>993</v>
      </c>
      <c r="D161" s="9">
        <v>50</v>
      </c>
      <c r="E161" s="15">
        <v>388.8</v>
      </c>
      <c r="F161" s="15">
        <f t="shared" si="16"/>
        <v>19440</v>
      </c>
    </row>
    <row r="162" spans="1:6">
      <c r="A162" s="7" t="s">
        <v>203</v>
      </c>
      <c r="B162" s="8" t="s">
        <v>994</v>
      </c>
      <c r="C162" s="9" t="s">
        <v>428</v>
      </c>
      <c r="D162" s="9">
        <v>1</v>
      </c>
      <c r="E162" s="15">
        <v>12200</v>
      </c>
      <c r="F162" s="15">
        <f t="shared" si="16"/>
        <v>12200</v>
      </c>
    </row>
    <row r="163" spans="1:6">
      <c r="A163" s="1" t="s">
        <v>995</v>
      </c>
      <c r="B163" s="2" t="s">
        <v>996</v>
      </c>
      <c r="C163" s="3"/>
      <c r="D163" s="3"/>
      <c r="E163" s="14"/>
      <c r="F163" s="15"/>
    </row>
    <row r="164" spans="1:6">
      <c r="A164" s="1" t="s">
        <v>788</v>
      </c>
      <c r="B164" s="2" t="s">
        <v>997</v>
      </c>
      <c r="C164" s="3"/>
      <c r="D164" s="3"/>
      <c r="E164" s="14"/>
      <c r="F164" s="15"/>
    </row>
    <row r="165" spans="1:6">
      <c r="A165" s="1" t="s">
        <v>36</v>
      </c>
      <c r="B165" s="2" t="s">
        <v>998</v>
      </c>
      <c r="C165" s="3"/>
      <c r="D165" s="3"/>
      <c r="E165" s="14"/>
      <c r="F165" s="15"/>
    </row>
    <row r="166" spans="1:6">
      <c r="A166" s="7" t="s">
        <v>42</v>
      </c>
      <c r="B166" s="8" t="s">
        <v>999</v>
      </c>
      <c r="C166" s="9" t="s">
        <v>168</v>
      </c>
      <c r="D166" s="9">
        <v>1</v>
      </c>
      <c r="E166" s="15">
        <v>9300</v>
      </c>
      <c r="F166" s="15">
        <f t="shared" ref="F166:F179" si="17">D166*E166</f>
        <v>9300</v>
      </c>
    </row>
    <row r="167" spans="1:6">
      <c r="A167" s="7" t="s">
        <v>48</v>
      </c>
      <c r="B167" s="8" t="s">
        <v>1000</v>
      </c>
      <c r="C167" s="9" t="s">
        <v>168</v>
      </c>
      <c r="D167" s="9">
        <v>1</v>
      </c>
      <c r="E167" s="15">
        <v>6500</v>
      </c>
      <c r="F167" s="15">
        <f t="shared" si="17"/>
        <v>6500</v>
      </c>
    </row>
    <row r="168" spans="1:6">
      <c r="A168" s="7" t="s">
        <v>54</v>
      </c>
      <c r="B168" s="8" t="s">
        <v>1001</v>
      </c>
      <c r="C168" s="9" t="s">
        <v>168</v>
      </c>
      <c r="D168" s="9">
        <v>1</v>
      </c>
      <c r="E168" s="15">
        <v>1659</v>
      </c>
      <c r="F168" s="15">
        <f t="shared" si="17"/>
        <v>1659</v>
      </c>
    </row>
    <row r="169" spans="1:6">
      <c r="A169" s="7" t="s">
        <v>60</v>
      </c>
      <c r="B169" s="8" t="s">
        <v>1002</v>
      </c>
      <c r="C169" s="9" t="s">
        <v>428</v>
      </c>
      <c r="D169" s="9">
        <v>1</v>
      </c>
      <c r="E169" s="15">
        <v>180</v>
      </c>
      <c r="F169" s="15">
        <f t="shared" si="17"/>
        <v>180</v>
      </c>
    </row>
    <row r="170" spans="1:6">
      <c r="A170" s="7" t="s">
        <v>494</v>
      </c>
      <c r="B170" s="8" t="s">
        <v>1003</v>
      </c>
      <c r="C170" s="9" t="s">
        <v>264</v>
      </c>
      <c r="D170" s="9">
        <v>1</v>
      </c>
      <c r="E170" s="15">
        <v>500</v>
      </c>
      <c r="F170" s="15">
        <f t="shared" si="17"/>
        <v>500</v>
      </c>
    </row>
    <row r="171" spans="1:6">
      <c r="A171" s="7" t="s">
        <v>798</v>
      </c>
      <c r="B171" s="8" t="s">
        <v>1004</v>
      </c>
      <c r="C171" s="9" t="s">
        <v>264</v>
      </c>
      <c r="D171" s="9">
        <v>1</v>
      </c>
      <c r="E171" s="15">
        <v>507</v>
      </c>
      <c r="F171" s="15">
        <f t="shared" si="17"/>
        <v>507</v>
      </c>
    </row>
    <row r="172" spans="1:6">
      <c r="A172" s="7" t="s">
        <v>800</v>
      </c>
      <c r="B172" s="8" t="s">
        <v>1005</v>
      </c>
      <c r="C172" s="9" t="s">
        <v>264</v>
      </c>
      <c r="D172" s="9">
        <v>1</v>
      </c>
      <c r="E172" s="15">
        <v>203</v>
      </c>
      <c r="F172" s="15">
        <f t="shared" si="17"/>
        <v>203</v>
      </c>
    </row>
    <row r="173" spans="1:6">
      <c r="A173" s="7" t="s">
        <v>802</v>
      </c>
      <c r="B173" s="8" t="s">
        <v>1005</v>
      </c>
      <c r="C173" s="9" t="s">
        <v>264</v>
      </c>
      <c r="D173" s="9">
        <v>1</v>
      </c>
      <c r="E173" s="15">
        <v>191</v>
      </c>
      <c r="F173" s="15">
        <f t="shared" si="17"/>
        <v>191</v>
      </c>
    </row>
    <row r="174" spans="1:6">
      <c r="A174" s="7" t="s">
        <v>804</v>
      </c>
      <c r="B174" s="8" t="s">
        <v>1006</v>
      </c>
      <c r="C174" s="9" t="s">
        <v>306</v>
      </c>
      <c r="D174" s="9">
        <v>1</v>
      </c>
      <c r="E174" s="15">
        <v>5610</v>
      </c>
      <c r="F174" s="15">
        <f t="shared" si="17"/>
        <v>5610</v>
      </c>
    </row>
    <row r="175" spans="1:6">
      <c r="A175" s="7" t="s">
        <v>807</v>
      </c>
      <c r="B175" s="8" t="s">
        <v>1007</v>
      </c>
      <c r="C175" s="9" t="s">
        <v>428</v>
      </c>
      <c r="D175" s="9">
        <v>1</v>
      </c>
      <c r="E175" s="15">
        <v>585</v>
      </c>
      <c r="F175" s="15">
        <f t="shared" si="17"/>
        <v>585</v>
      </c>
    </row>
    <row r="176" spans="1:6">
      <c r="A176" s="7" t="s">
        <v>1008</v>
      </c>
      <c r="B176" s="8" t="s">
        <v>1009</v>
      </c>
      <c r="C176" s="9" t="s">
        <v>306</v>
      </c>
      <c r="D176" s="9">
        <v>1</v>
      </c>
      <c r="E176" s="15">
        <v>9350</v>
      </c>
      <c r="F176" s="15">
        <f t="shared" si="17"/>
        <v>9350</v>
      </c>
    </row>
    <row r="177" spans="1:6">
      <c r="A177" s="7" t="s">
        <v>1010</v>
      </c>
      <c r="B177" s="8" t="s">
        <v>1011</v>
      </c>
      <c r="C177" s="9" t="s">
        <v>428</v>
      </c>
      <c r="D177" s="9">
        <v>1</v>
      </c>
      <c r="E177" s="15">
        <v>4647</v>
      </c>
      <c r="F177" s="15">
        <f t="shared" si="17"/>
        <v>4647</v>
      </c>
    </row>
    <row r="178" spans="1:6">
      <c r="A178" s="7" t="s">
        <v>1012</v>
      </c>
      <c r="B178" s="8" t="s">
        <v>1013</v>
      </c>
      <c r="C178" s="9" t="s">
        <v>306</v>
      </c>
      <c r="D178" s="9">
        <v>1</v>
      </c>
      <c r="E178" s="15">
        <v>2400</v>
      </c>
      <c r="F178" s="15">
        <f t="shared" si="17"/>
        <v>2400</v>
      </c>
    </row>
    <row r="179" spans="1:6">
      <c r="A179" s="7" t="s">
        <v>1014</v>
      </c>
      <c r="B179" s="8" t="s">
        <v>1015</v>
      </c>
      <c r="C179" s="9" t="s">
        <v>306</v>
      </c>
      <c r="D179" s="9">
        <v>1</v>
      </c>
      <c r="E179" s="15">
        <v>2400</v>
      </c>
      <c r="F179" s="15">
        <f t="shared" si="17"/>
        <v>2400</v>
      </c>
    </row>
    <row r="180" spans="1:6">
      <c r="A180" s="1" t="s">
        <v>84</v>
      </c>
      <c r="B180" s="2" t="s">
        <v>1016</v>
      </c>
      <c r="C180" s="3"/>
      <c r="D180" s="3"/>
      <c r="E180" s="14"/>
      <c r="F180" s="15"/>
    </row>
    <row r="181" spans="1:6">
      <c r="A181" s="7" t="s">
        <v>88</v>
      </c>
      <c r="B181" s="8" t="s">
        <v>999</v>
      </c>
      <c r="C181" s="9" t="s">
        <v>168</v>
      </c>
      <c r="D181" s="9">
        <v>1</v>
      </c>
      <c r="E181" s="15">
        <v>9300</v>
      </c>
      <c r="F181" s="15">
        <f t="shared" ref="F181:F194" si="18">D181*E181</f>
        <v>9300</v>
      </c>
    </row>
    <row r="182" spans="1:6">
      <c r="A182" s="7" t="s">
        <v>95</v>
      </c>
      <c r="B182" s="8" t="s">
        <v>1000</v>
      </c>
      <c r="C182" s="9" t="s">
        <v>168</v>
      </c>
      <c r="D182" s="9">
        <v>1</v>
      </c>
      <c r="E182" s="15">
        <v>6500</v>
      </c>
      <c r="F182" s="15">
        <f t="shared" si="18"/>
        <v>6500</v>
      </c>
    </row>
    <row r="183" spans="1:6">
      <c r="A183" s="7" t="s">
        <v>911</v>
      </c>
      <c r="B183" s="8" t="s">
        <v>1001</v>
      </c>
      <c r="C183" s="9" t="s">
        <v>168</v>
      </c>
      <c r="D183" s="9">
        <v>1</v>
      </c>
      <c r="E183" s="15">
        <v>1659</v>
      </c>
      <c r="F183" s="15">
        <f t="shared" si="18"/>
        <v>1659</v>
      </c>
    </row>
    <row r="184" spans="1:6">
      <c r="A184" s="7" t="s">
        <v>179</v>
      </c>
      <c r="B184" s="8" t="s">
        <v>1002</v>
      </c>
      <c r="C184" s="9" t="s">
        <v>428</v>
      </c>
      <c r="D184" s="9">
        <v>1</v>
      </c>
      <c r="E184" s="15">
        <v>180</v>
      </c>
      <c r="F184" s="15">
        <f t="shared" si="18"/>
        <v>180</v>
      </c>
    </row>
    <row r="185" spans="1:6">
      <c r="A185" s="7" t="s">
        <v>912</v>
      </c>
      <c r="B185" s="8" t="s">
        <v>1003</v>
      </c>
      <c r="C185" s="9" t="s">
        <v>264</v>
      </c>
      <c r="D185" s="9">
        <v>1</v>
      </c>
      <c r="E185" s="15">
        <v>500</v>
      </c>
      <c r="F185" s="15">
        <f t="shared" si="18"/>
        <v>500</v>
      </c>
    </row>
    <row r="186" spans="1:6">
      <c r="A186" s="7" t="s">
        <v>203</v>
      </c>
      <c r="B186" s="8" t="s">
        <v>1004</v>
      </c>
      <c r="C186" s="9" t="s">
        <v>264</v>
      </c>
      <c r="D186" s="9">
        <v>1</v>
      </c>
      <c r="E186" s="15">
        <v>507</v>
      </c>
      <c r="F186" s="15">
        <f t="shared" si="18"/>
        <v>507</v>
      </c>
    </row>
    <row r="187" spans="1:6">
      <c r="A187" s="7" t="s">
        <v>914</v>
      </c>
      <c r="B187" s="8" t="s">
        <v>1005</v>
      </c>
      <c r="C187" s="9" t="s">
        <v>264</v>
      </c>
      <c r="D187" s="9">
        <v>1</v>
      </c>
      <c r="E187" s="15">
        <v>203</v>
      </c>
      <c r="F187" s="15">
        <f t="shared" si="18"/>
        <v>203</v>
      </c>
    </row>
    <row r="188" spans="1:6">
      <c r="A188" s="7" t="s">
        <v>916</v>
      </c>
      <c r="B188" s="8" t="s">
        <v>1005</v>
      </c>
      <c r="C188" s="9" t="s">
        <v>264</v>
      </c>
      <c r="D188" s="9">
        <v>1</v>
      </c>
      <c r="E188" s="15">
        <v>191</v>
      </c>
      <c r="F188" s="15">
        <f t="shared" si="18"/>
        <v>191</v>
      </c>
    </row>
    <row r="189" spans="1:6">
      <c r="A189" s="7" t="s">
        <v>1017</v>
      </c>
      <c r="B189" s="8" t="s">
        <v>1006</v>
      </c>
      <c r="C189" s="9" t="s">
        <v>306</v>
      </c>
      <c r="D189" s="9">
        <v>1</v>
      </c>
      <c r="E189" s="15">
        <v>5610</v>
      </c>
      <c r="F189" s="15">
        <f t="shared" si="18"/>
        <v>5610</v>
      </c>
    </row>
    <row r="190" spans="1:6">
      <c r="A190" s="7" t="s">
        <v>1018</v>
      </c>
      <c r="B190" s="8" t="s">
        <v>1007</v>
      </c>
      <c r="C190" s="9" t="s">
        <v>428</v>
      </c>
      <c r="D190" s="9">
        <v>1</v>
      </c>
      <c r="E190" s="15">
        <v>585</v>
      </c>
      <c r="F190" s="15">
        <f t="shared" si="18"/>
        <v>585</v>
      </c>
    </row>
    <row r="191" spans="1:6">
      <c r="A191" s="7" t="s">
        <v>1019</v>
      </c>
      <c r="B191" s="8" t="s">
        <v>1009</v>
      </c>
      <c r="C191" s="9" t="s">
        <v>306</v>
      </c>
      <c r="D191" s="9">
        <v>1</v>
      </c>
      <c r="E191" s="15">
        <v>9350</v>
      </c>
      <c r="F191" s="15">
        <f t="shared" si="18"/>
        <v>9350</v>
      </c>
    </row>
    <row r="192" spans="1:6">
      <c r="A192" s="7" t="s">
        <v>698</v>
      </c>
      <c r="B192" s="8" t="s">
        <v>1011</v>
      </c>
      <c r="C192" s="9" t="s">
        <v>428</v>
      </c>
      <c r="D192" s="9">
        <v>1</v>
      </c>
      <c r="E192" s="15">
        <v>4647</v>
      </c>
      <c r="F192" s="15">
        <f t="shared" si="18"/>
        <v>4647</v>
      </c>
    </row>
    <row r="193" spans="1:6">
      <c r="A193" s="7" t="s">
        <v>1020</v>
      </c>
      <c r="B193" s="8" t="s">
        <v>1013</v>
      </c>
      <c r="C193" s="9" t="s">
        <v>306</v>
      </c>
      <c r="D193" s="9">
        <v>1</v>
      </c>
      <c r="E193" s="15">
        <v>2400</v>
      </c>
      <c r="F193" s="15">
        <f t="shared" si="18"/>
        <v>2400</v>
      </c>
    </row>
    <row r="194" spans="1:6">
      <c r="A194" s="7" t="s">
        <v>1021</v>
      </c>
      <c r="B194" s="8" t="s">
        <v>1015</v>
      </c>
      <c r="C194" s="9" t="s">
        <v>306</v>
      </c>
      <c r="D194" s="9">
        <v>1</v>
      </c>
      <c r="E194" s="15">
        <v>2400</v>
      </c>
      <c r="F194" s="15">
        <f t="shared" si="18"/>
        <v>2400</v>
      </c>
    </row>
    <row r="195" spans="1:6">
      <c r="A195" s="1" t="s">
        <v>103</v>
      </c>
      <c r="B195" s="2" t="s">
        <v>1022</v>
      </c>
      <c r="C195" s="3"/>
      <c r="D195" s="3"/>
      <c r="E195" s="14"/>
      <c r="F195" s="15"/>
    </row>
    <row r="196" spans="1:6">
      <c r="A196" s="7" t="s">
        <v>106</v>
      </c>
      <c r="B196" s="8" t="s">
        <v>999</v>
      </c>
      <c r="C196" s="9" t="s">
        <v>168</v>
      </c>
      <c r="D196" s="9">
        <v>1</v>
      </c>
      <c r="E196" s="15">
        <v>9300</v>
      </c>
      <c r="F196" s="15">
        <f t="shared" ref="F196:F209" si="19">D196*E196</f>
        <v>9300</v>
      </c>
    </row>
    <row r="197" spans="1:6">
      <c r="A197" s="7" t="s">
        <v>118</v>
      </c>
      <c r="B197" s="8" t="s">
        <v>1023</v>
      </c>
      <c r="C197" s="9" t="s">
        <v>168</v>
      </c>
      <c r="D197" s="9">
        <v>1</v>
      </c>
      <c r="E197" s="15">
        <v>15300</v>
      </c>
      <c r="F197" s="15">
        <f t="shared" si="19"/>
        <v>15300</v>
      </c>
    </row>
    <row r="198" spans="1:6">
      <c r="A198" s="7" t="s">
        <v>130</v>
      </c>
      <c r="B198" s="8" t="s">
        <v>1001</v>
      </c>
      <c r="C198" s="9" t="s">
        <v>168</v>
      </c>
      <c r="D198" s="9">
        <v>1</v>
      </c>
      <c r="E198" s="15">
        <v>1659</v>
      </c>
      <c r="F198" s="15">
        <f t="shared" si="19"/>
        <v>1659</v>
      </c>
    </row>
    <row r="199" spans="1:6">
      <c r="A199" s="7" t="s">
        <v>133</v>
      </c>
      <c r="B199" s="8" t="s">
        <v>1002</v>
      </c>
      <c r="C199" s="9" t="s">
        <v>428</v>
      </c>
      <c r="D199" s="9">
        <v>1</v>
      </c>
      <c r="E199" s="15">
        <v>180</v>
      </c>
      <c r="F199" s="15">
        <f t="shared" si="19"/>
        <v>180</v>
      </c>
    </row>
    <row r="200" spans="1:6">
      <c r="A200" s="7" t="s">
        <v>222</v>
      </c>
      <c r="B200" s="8" t="s">
        <v>1003</v>
      </c>
      <c r="C200" s="9" t="s">
        <v>264</v>
      </c>
      <c r="D200" s="9">
        <v>1</v>
      </c>
      <c r="E200" s="15">
        <v>500</v>
      </c>
      <c r="F200" s="15">
        <f t="shared" si="19"/>
        <v>500</v>
      </c>
    </row>
    <row r="201" spans="1:6">
      <c r="A201" s="7" t="s">
        <v>921</v>
      </c>
      <c r="B201" s="8" t="s">
        <v>1004</v>
      </c>
      <c r="C201" s="9" t="s">
        <v>264</v>
      </c>
      <c r="D201" s="9">
        <v>1</v>
      </c>
      <c r="E201" s="15">
        <v>507</v>
      </c>
      <c r="F201" s="15">
        <f t="shared" si="19"/>
        <v>507</v>
      </c>
    </row>
    <row r="202" spans="1:6">
      <c r="A202" s="7" t="s">
        <v>923</v>
      </c>
      <c r="B202" s="8" t="s">
        <v>1005</v>
      </c>
      <c r="C202" s="9" t="s">
        <v>264</v>
      </c>
      <c r="D202" s="9">
        <v>1</v>
      </c>
      <c r="E202" s="15">
        <v>203</v>
      </c>
      <c r="F202" s="15">
        <f t="shared" si="19"/>
        <v>203</v>
      </c>
    </row>
    <row r="203" spans="1:6">
      <c r="A203" s="7" t="s">
        <v>924</v>
      </c>
      <c r="B203" s="8" t="s">
        <v>1005</v>
      </c>
      <c r="C203" s="9" t="s">
        <v>264</v>
      </c>
      <c r="D203" s="9">
        <v>1</v>
      </c>
      <c r="E203" s="15">
        <v>191</v>
      </c>
      <c r="F203" s="15">
        <f t="shared" si="19"/>
        <v>191</v>
      </c>
    </row>
    <row r="204" spans="1:6">
      <c r="A204" s="7" t="s">
        <v>926</v>
      </c>
      <c r="B204" s="8" t="s">
        <v>1006</v>
      </c>
      <c r="C204" s="9" t="s">
        <v>306</v>
      </c>
      <c r="D204" s="9">
        <v>1</v>
      </c>
      <c r="E204" s="15">
        <v>5610</v>
      </c>
      <c r="F204" s="15">
        <f t="shared" si="19"/>
        <v>5610</v>
      </c>
    </row>
    <row r="205" spans="1:6">
      <c r="A205" s="7" t="s">
        <v>928</v>
      </c>
      <c r="B205" s="8" t="s">
        <v>1007</v>
      </c>
      <c r="C205" s="9" t="s">
        <v>428</v>
      </c>
      <c r="D205" s="9">
        <v>1</v>
      </c>
      <c r="E205" s="15">
        <v>585</v>
      </c>
      <c r="F205" s="15">
        <f t="shared" si="19"/>
        <v>585</v>
      </c>
    </row>
    <row r="206" spans="1:6">
      <c r="A206" s="7" t="s">
        <v>1024</v>
      </c>
      <c r="B206" s="8" t="s">
        <v>1025</v>
      </c>
      <c r="C206" s="9" t="s">
        <v>306</v>
      </c>
      <c r="D206" s="9">
        <v>1</v>
      </c>
      <c r="E206" s="15">
        <v>24200</v>
      </c>
      <c r="F206" s="15">
        <f t="shared" si="19"/>
        <v>24200</v>
      </c>
    </row>
    <row r="207" spans="1:6">
      <c r="A207" s="7" t="s">
        <v>1026</v>
      </c>
      <c r="B207" s="8" t="s">
        <v>1011</v>
      </c>
      <c r="C207" s="9" t="s">
        <v>428</v>
      </c>
      <c r="D207" s="9">
        <v>1</v>
      </c>
      <c r="E207" s="15">
        <v>4647</v>
      </c>
      <c r="F207" s="15">
        <f t="shared" si="19"/>
        <v>4647</v>
      </c>
    </row>
    <row r="208" spans="1:6">
      <c r="A208" s="7" t="s">
        <v>1027</v>
      </c>
      <c r="B208" s="8" t="s">
        <v>1013</v>
      </c>
      <c r="C208" s="9" t="s">
        <v>306</v>
      </c>
      <c r="D208" s="9">
        <v>1</v>
      </c>
      <c r="E208" s="15">
        <v>2400</v>
      </c>
      <c r="F208" s="15">
        <f t="shared" si="19"/>
        <v>2400</v>
      </c>
    </row>
    <row r="209" spans="1:6">
      <c r="A209" s="7" t="s">
        <v>1028</v>
      </c>
      <c r="B209" s="8" t="s">
        <v>1015</v>
      </c>
      <c r="C209" s="9" t="s">
        <v>306</v>
      </c>
      <c r="D209" s="9">
        <v>1</v>
      </c>
      <c r="E209" s="15">
        <v>2400</v>
      </c>
      <c r="F209" s="15">
        <f t="shared" si="19"/>
        <v>2400</v>
      </c>
    </row>
    <row r="210" spans="1:6">
      <c r="A210" s="1" t="s">
        <v>143</v>
      </c>
      <c r="B210" s="2" t="s">
        <v>1029</v>
      </c>
      <c r="C210" s="3"/>
      <c r="D210" s="3"/>
      <c r="E210" s="14"/>
      <c r="F210" s="15"/>
    </row>
    <row r="211" spans="1:6">
      <c r="A211" s="7" t="s">
        <v>1030</v>
      </c>
      <c r="B211" s="8" t="s">
        <v>999</v>
      </c>
      <c r="C211" s="9" t="s">
        <v>168</v>
      </c>
      <c r="D211" s="9">
        <v>1</v>
      </c>
      <c r="E211" s="15">
        <v>9300</v>
      </c>
      <c r="F211" s="15">
        <f t="shared" ref="F211:F226" si="20">D211*E211</f>
        <v>9300</v>
      </c>
    </row>
    <row r="212" spans="1:6">
      <c r="A212" s="7" t="s">
        <v>1031</v>
      </c>
      <c r="B212" s="8" t="s">
        <v>1032</v>
      </c>
      <c r="C212" s="9" t="s">
        <v>168</v>
      </c>
      <c r="D212" s="9">
        <v>1</v>
      </c>
      <c r="E212" s="15">
        <v>6900</v>
      </c>
      <c r="F212" s="15">
        <f t="shared" si="20"/>
        <v>6900</v>
      </c>
    </row>
    <row r="213" spans="1:6">
      <c r="A213" s="7" t="s">
        <v>1033</v>
      </c>
      <c r="B213" s="8" t="s">
        <v>1034</v>
      </c>
      <c r="C213" s="9" t="s">
        <v>428</v>
      </c>
      <c r="D213" s="9">
        <v>1</v>
      </c>
      <c r="E213" s="15">
        <v>5700</v>
      </c>
      <c r="F213" s="15">
        <f t="shared" si="20"/>
        <v>5700</v>
      </c>
    </row>
    <row r="214" spans="1:6">
      <c r="A214" s="7" t="s">
        <v>1035</v>
      </c>
      <c r="B214" s="8" t="s">
        <v>1001</v>
      </c>
      <c r="C214" s="9" t="s">
        <v>168</v>
      </c>
      <c r="D214" s="9">
        <v>1</v>
      </c>
      <c r="E214" s="15">
        <v>1659</v>
      </c>
      <c r="F214" s="15">
        <f t="shared" si="20"/>
        <v>1659</v>
      </c>
    </row>
    <row r="215" spans="1:6">
      <c r="A215" s="7" t="s">
        <v>1036</v>
      </c>
      <c r="B215" s="8" t="s">
        <v>1002</v>
      </c>
      <c r="C215" s="9" t="s">
        <v>428</v>
      </c>
      <c r="D215" s="9">
        <v>1</v>
      </c>
      <c r="E215" s="15">
        <v>180</v>
      </c>
      <c r="F215" s="15">
        <f t="shared" si="20"/>
        <v>180</v>
      </c>
    </row>
    <row r="216" spans="1:6">
      <c r="A216" s="7" t="s">
        <v>1037</v>
      </c>
      <c r="B216" s="8" t="s">
        <v>1003</v>
      </c>
      <c r="C216" s="9" t="s">
        <v>264</v>
      </c>
      <c r="D216" s="9">
        <v>1</v>
      </c>
      <c r="E216" s="15">
        <v>500</v>
      </c>
      <c r="F216" s="15">
        <f t="shared" si="20"/>
        <v>500</v>
      </c>
    </row>
    <row r="217" spans="1:6">
      <c r="A217" s="7" t="s">
        <v>1038</v>
      </c>
      <c r="B217" s="8" t="s">
        <v>1004</v>
      </c>
      <c r="C217" s="9" t="s">
        <v>264</v>
      </c>
      <c r="D217" s="9">
        <v>1</v>
      </c>
      <c r="E217" s="15">
        <v>507</v>
      </c>
      <c r="F217" s="15">
        <f t="shared" si="20"/>
        <v>507</v>
      </c>
    </row>
    <row r="218" spans="1:6">
      <c r="A218" s="7" t="s">
        <v>1039</v>
      </c>
      <c r="B218" s="8" t="s">
        <v>1005</v>
      </c>
      <c r="C218" s="9" t="s">
        <v>264</v>
      </c>
      <c r="D218" s="9">
        <v>1</v>
      </c>
      <c r="E218" s="15">
        <v>203</v>
      </c>
      <c r="F218" s="15">
        <f t="shared" si="20"/>
        <v>203</v>
      </c>
    </row>
    <row r="219" spans="1:6">
      <c r="A219" s="7" t="s">
        <v>1040</v>
      </c>
      <c r="B219" s="8" t="s">
        <v>1005</v>
      </c>
      <c r="C219" s="9" t="s">
        <v>264</v>
      </c>
      <c r="D219" s="9">
        <v>1</v>
      </c>
      <c r="E219" s="15">
        <v>191</v>
      </c>
      <c r="F219" s="15">
        <f t="shared" si="20"/>
        <v>191</v>
      </c>
    </row>
    <row r="220" spans="1:6">
      <c r="A220" s="7" t="s">
        <v>1041</v>
      </c>
      <c r="B220" s="8" t="s">
        <v>1006</v>
      </c>
      <c r="C220" s="9" t="s">
        <v>306</v>
      </c>
      <c r="D220" s="9">
        <v>1</v>
      </c>
      <c r="E220" s="15">
        <v>5610</v>
      </c>
      <c r="F220" s="15">
        <f t="shared" si="20"/>
        <v>5610</v>
      </c>
    </row>
    <row r="221" spans="1:6">
      <c r="A221" s="7" t="s">
        <v>1042</v>
      </c>
      <c r="B221" s="8" t="s">
        <v>1007</v>
      </c>
      <c r="C221" s="9" t="s">
        <v>428</v>
      </c>
      <c r="D221" s="9">
        <v>1</v>
      </c>
      <c r="E221" s="15">
        <v>585</v>
      </c>
      <c r="F221" s="15">
        <f t="shared" si="20"/>
        <v>585</v>
      </c>
    </row>
    <row r="222" spans="1:6">
      <c r="A222" s="7" t="s">
        <v>1043</v>
      </c>
      <c r="B222" s="8" t="s">
        <v>1025</v>
      </c>
      <c r="C222" s="9" t="s">
        <v>306</v>
      </c>
      <c r="D222" s="9">
        <v>1</v>
      </c>
      <c r="E222" s="15">
        <v>24200</v>
      </c>
      <c r="F222" s="15">
        <f t="shared" si="20"/>
        <v>24200</v>
      </c>
    </row>
    <row r="223" spans="1:6">
      <c r="A223" s="7" t="s">
        <v>1044</v>
      </c>
      <c r="B223" s="8" t="s">
        <v>1011</v>
      </c>
      <c r="C223" s="9" t="s">
        <v>428</v>
      </c>
      <c r="D223" s="9">
        <v>1</v>
      </c>
      <c r="E223" s="15">
        <v>8900</v>
      </c>
      <c r="F223" s="15">
        <f t="shared" si="20"/>
        <v>8900</v>
      </c>
    </row>
    <row r="224" spans="1:6">
      <c r="A224" s="7" t="s">
        <v>1045</v>
      </c>
      <c r="B224" s="8" t="s">
        <v>1046</v>
      </c>
      <c r="C224" s="9" t="s">
        <v>1047</v>
      </c>
      <c r="D224" s="9">
        <v>12</v>
      </c>
      <c r="E224" s="15">
        <v>29</v>
      </c>
      <c r="F224" s="15">
        <f t="shared" si="20"/>
        <v>348</v>
      </c>
    </row>
    <row r="225" spans="1:6">
      <c r="A225" s="7" t="s">
        <v>1048</v>
      </c>
      <c r="B225" s="8" t="s">
        <v>1013</v>
      </c>
      <c r="C225" s="9" t="s">
        <v>306</v>
      </c>
      <c r="D225" s="9">
        <v>1</v>
      </c>
      <c r="E225" s="15">
        <v>2400</v>
      </c>
      <c r="F225" s="15">
        <f t="shared" si="20"/>
        <v>2400</v>
      </c>
    </row>
    <row r="226" spans="1:6">
      <c r="A226" s="7" t="s">
        <v>1049</v>
      </c>
      <c r="B226" s="8" t="s">
        <v>1015</v>
      </c>
      <c r="C226" s="9" t="s">
        <v>306</v>
      </c>
      <c r="D226" s="9">
        <v>1</v>
      </c>
      <c r="E226" s="15">
        <v>2400</v>
      </c>
      <c r="F226" s="15">
        <f t="shared" si="20"/>
        <v>2400</v>
      </c>
    </row>
    <row r="227" spans="1:6">
      <c r="A227" s="1" t="s">
        <v>145</v>
      </c>
      <c r="B227" s="2" t="s">
        <v>1050</v>
      </c>
      <c r="C227" s="3"/>
      <c r="D227" s="3"/>
      <c r="E227" s="14"/>
      <c r="F227" s="15"/>
    </row>
    <row r="228" spans="1:6">
      <c r="A228" s="7" t="s">
        <v>1051</v>
      </c>
      <c r="B228" s="8" t="s">
        <v>999</v>
      </c>
      <c r="C228" s="9" t="s">
        <v>168</v>
      </c>
      <c r="D228" s="9">
        <v>1</v>
      </c>
      <c r="E228" s="15">
        <v>9300</v>
      </c>
      <c r="F228" s="15">
        <f t="shared" ref="F228:F242" si="21">D228*E228</f>
        <v>9300</v>
      </c>
    </row>
    <row r="229" spans="1:6">
      <c r="A229" s="7" t="s">
        <v>1052</v>
      </c>
      <c r="B229" s="8" t="s">
        <v>1000</v>
      </c>
      <c r="C229" s="9" t="s">
        <v>168</v>
      </c>
      <c r="D229" s="9">
        <v>1</v>
      </c>
      <c r="E229" s="15">
        <v>5000</v>
      </c>
      <c r="F229" s="15">
        <f t="shared" si="21"/>
        <v>5000</v>
      </c>
    </row>
    <row r="230" spans="1:6">
      <c r="A230" s="7" t="s">
        <v>1053</v>
      </c>
      <c r="B230" s="8" t="s">
        <v>1001</v>
      </c>
      <c r="C230" s="9" t="s">
        <v>168</v>
      </c>
      <c r="D230" s="9">
        <v>1</v>
      </c>
      <c r="E230" s="15">
        <v>1659</v>
      </c>
      <c r="F230" s="15">
        <f t="shared" si="21"/>
        <v>1659</v>
      </c>
    </row>
    <row r="231" spans="1:6">
      <c r="A231" s="7" t="s">
        <v>1054</v>
      </c>
      <c r="B231" s="8" t="s">
        <v>1002</v>
      </c>
      <c r="C231" s="9" t="s">
        <v>428</v>
      </c>
      <c r="D231" s="9">
        <v>1</v>
      </c>
      <c r="E231" s="15">
        <v>180</v>
      </c>
      <c r="F231" s="15">
        <f t="shared" si="21"/>
        <v>180</v>
      </c>
    </row>
    <row r="232" spans="1:6">
      <c r="A232" s="7" t="s">
        <v>1055</v>
      </c>
      <c r="B232" s="8" t="s">
        <v>1003</v>
      </c>
      <c r="C232" s="9" t="s">
        <v>264</v>
      </c>
      <c r="D232" s="9">
        <v>1</v>
      </c>
      <c r="E232" s="15">
        <v>500</v>
      </c>
      <c r="F232" s="15">
        <f t="shared" si="21"/>
        <v>500</v>
      </c>
    </row>
    <row r="233" spans="1:6">
      <c r="A233" s="7" t="s">
        <v>1056</v>
      </c>
      <c r="B233" s="8" t="s">
        <v>1004</v>
      </c>
      <c r="C233" s="9" t="s">
        <v>264</v>
      </c>
      <c r="D233" s="9">
        <v>1</v>
      </c>
      <c r="E233" s="15">
        <v>507</v>
      </c>
      <c r="F233" s="15">
        <f t="shared" si="21"/>
        <v>507</v>
      </c>
    </row>
    <row r="234" spans="1:6">
      <c r="A234" s="7" t="s">
        <v>1057</v>
      </c>
      <c r="B234" s="8" t="s">
        <v>1005</v>
      </c>
      <c r="C234" s="9" t="s">
        <v>264</v>
      </c>
      <c r="D234" s="9">
        <v>1</v>
      </c>
      <c r="E234" s="15">
        <v>203</v>
      </c>
      <c r="F234" s="15">
        <f t="shared" si="21"/>
        <v>203</v>
      </c>
    </row>
    <row r="235" spans="1:6">
      <c r="A235" s="7" t="s">
        <v>1058</v>
      </c>
      <c r="B235" s="8" t="s">
        <v>1005</v>
      </c>
      <c r="C235" s="9" t="s">
        <v>264</v>
      </c>
      <c r="D235" s="9">
        <v>1</v>
      </c>
      <c r="E235" s="15">
        <v>191</v>
      </c>
      <c r="F235" s="15">
        <f t="shared" si="21"/>
        <v>191</v>
      </c>
    </row>
    <row r="236" spans="1:6">
      <c r="A236" s="7" t="s">
        <v>1059</v>
      </c>
      <c r="B236" s="8" t="s">
        <v>1006</v>
      </c>
      <c r="C236" s="9" t="s">
        <v>306</v>
      </c>
      <c r="D236" s="9">
        <v>1</v>
      </c>
      <c r="E236" s="15">
        <v>5610</v>
      </c>
      <c r="F236" s="15">
        <f t="shared" si="21"/>
        <v>5610</v>
      </c>
    </row>
    <row r="237" spans="1:6">
      <c r="A237" s="7" t="s">
        <v>1060</v>
      </c>
      <c r="B237" s="8" t="s">
        <v>1007</v>
      </c>
      <c r="C237" s="9" t="s">
        <v>428</v>
      </c>
      <c r="D237" s="9">
        <v>1</v>
      </c>
      <c r="E237" s="15">
        <v>585</v>
      </c>
      <c r="F237" s="15">
        <f t="shared" si="21"/>
        <v>585</v>
      </c>
    </row>
    <row r="238" spans="1:6">
      <c r="A238" s="7" t="s">
        <v>1061</v>
      </c>
      <c r="B238" s="8" t="s">
        <v>1009</v>
      </c>
      <c r="C238" s="9" t="s">
        <v>306</v>
      </c>
      <c r="D238" s="9">
        <v>1</v>
      </c>
      <c r="E238" s="15">
        <v>7150</v>
      </c>
      <c r="F238" s="15">
        <f t="shared" si="21"/>
        <v>7150</v>
      </c>
    </row>
    <row r="239" spans="1:6">
      <c r="A239" s="7" t="s">
        <v>1062</v>
      </c>
      <c r="B239" s="8" t="s">
        <v>1011</v>
      </c>
      <c r="C239" s="9" t="s">
        <v>428</v>
      </c>
      <c r="D239" s="9">
        <v>1</v>
      </c>
      <c r="E239" s="15">
        <v>4647</v>
      </c>
      <c r="F239" s="15">
        <f t="shared" si="21"/>
        <v>4647</v>
      </c>
    </row>
    <row r="240" spans="1:6">
      <c r="A240" s="7" t="s">
        <v>1063</v>
      </c>
      <c r="B240" s="8" t="s">
        <v>1046</v>
      </c>
      <c r="C240" s="9" t="s">
        <v>1047</v>
      </c>
      <c r="D240" s="9">
        <v>12</v>
      </c>
      <c r="E240" s="15">
        <v>29</v>
      </c>
      <c r="F240" s="15">
        <f t="shared" si="21"/>
        <v>348</v>
      </c>
    </row>
    <row r="241" spans="1:6">
      <c r="A241" s="7" t="s">
        <v>1064</v>
      </c>
      <c r="B241" s="8" t="s">
        <v>1013</v>
      </c>
      <c r="C241" s="9" t="s">
        <v>306</v>
      </c>
      <c r="D241" s="9">
        <v>1</v>
      </c>
      <c r="E241" s="15">
        <v>2400</v>
      </c>
      <c r="F241" s="15">
        <f t="shared" si="21"/>
        <v>2400</v>
      </c>
    </row>
    <row r="242" spans="1:6">
      <c r="A242" s="7" t="s">
        <v>1065</v>
      </c>
      <c r="B242" s="8" t="s">
        <v>1015</v>
      </c>
      <c r="C242" s="9" t="s">
        <v>306</v>
      </c>
      <c r="D242" s="9">
        <v>1</v>
      </c>
      <c r="E242" s="15">
        <v>2400</v>
      </c>
      <c r="F242" s="15">
        <f t="shared" si="21"/>
        <v>2400</v>
      </c>
    </row>
    <row r="243" spans="1:6">
      <c r="A243" s="1" t="s">
        <v>194</v>
      </c>
      <c r="B243" s="2" t="s">
        <v>1066</v>
      </c>
      <c r="C243" s="3"/>
      <c r="D243" s="3"/>
      <c r="E243" s="14"/>
      <c r="F243" s="15"/>
    </row>
    <row r="244" spans="1:6">
      <c r="A244" s="7" t="s">
        <v>1067</v>
      </c>
      <c r="B244" s="8" t="s">
        <v>999</v>
      </c>
      <c r="C244" s="9" t="s">
        <v>168</v>
      </c>
      <c r="D244" s="9">
        <v>1</v>
      </c>
      <c r="E244" s="15">
        <v>9300</v>
      </c>
      <c r="F244" s="15">
        <f t="shared" ref="F244:F257" si="22">D244*E244</f>
        <v>9300</v>
      </c>
    </row>
    <row r="245" spans="1:6">
      <c r="A245" s="7" t="s">
        <v>1068</v>
      </c>
      <c r="B245" s="8" t="s">
        <v>1000</v>
      </c>
      <c r="C245" s="9" t="s">
        <v>168</v>
      </c>
      <c r="D245" s="9">
        <v>1</v>
      </c>
      <c r="E245" s="15">
        <v>8500</v>
      </c>
      <c r="F245" s="15">
        <f t="shared" si="22"/>
        <v>8500</v>
      </c>
    </row>
    <row r="246" spans="1:6">
      <c r="A246" s="7" t="s">
        <v>1069</v>
      </c>
      <c r="B246" s="8" t="s">
        <v>1001</v>
      </c>
      <c r="C246" s="9" t="s">
        <v>168</v>
      </c>
      <c r="D246" s="9">
        <v>1</v>
      </c>
      <c r="E246" s="15">
        <v>1659</v>
      </c>
      <c r="F246" s="15">
        <f t="shared" si="22"/>
        <v>1659</v>
      </c>
    </row>
    <row r="247" spans="1:6">
      <c r="A247" s="7" t="s">
        <v>1070</v>
      </c>
      <c r="B247" s="8" t="s">
        <v>1002</v>
      </c>
      <c r="C247" s="9" t="s">
        <v>428</v>
      </c>
      <c r="D247" s="9">
        <v>1</v>
      </c>
      <c r="E247" s="15">
        <v>180</v>
      </c>
      <c r="F247" s="15">
        <f t="shared" si="22"/>
        <v>180</v>
      </c>
    </row>
    <row r="248" spans="1:6">
      <c r="A248" s="7" t="s">
        <v>1071</v>
      </c>
      <c r="B248" s="8" t="s">
        <v>1003</v>
      </c>
      <c r="C248" s="9" t="s">
        <v>264</v>
      </c>
      <c r="D248" s="9">
        <v>1</v>
      </c>
      <c r="E248" s="15">
        <v>500</v>
      </c>
      <c r="F248" s="15">
        <f t="shared" si="22"/>
        <v>500</v>
      </c>
    </row>
    <row r="249" spans="1:6">
      <c r="A249" s="7" t="s">
        <v>1072</v>
      </c>
      <c r="B249" s="8" t="s">
        <v>1004</v>
      </c>
      <c r="C249" s="9" t="s">
        <v>264</v>
      </c>
      <c r="D249" s="9">
        <v>1</v>
      </c>
      <c r="E249" s="15">
        <v>507</v>
      </c>
      <c r="F249" s="15">
        <f t="shared" si="22"/>
        <v>507</v>
      </c>
    </row>
    <row r="250" spans="1:6">
      <c r="A250" s="7" t="s">
        <v>1073</v>
      </c>
      <c r="B250" s="8" t="s">
        <v>1005</v>
      </c>
      <c r="C250" s="9" t="s">
        <v>264</v>
      </c>
      <c r="D250" s="9">
        <v>1</v>
      </c>
      <c r="E250" s="15">
        <v>203</v>
      </c>
      <c r="F250" s="15">
        <f t="shared" si="22"/>
        <v>203</v>
      </c>
    </row>
    <row r="251" spans="1:6">
      <c r="A251" s="7" t="s">
        <v>1074</v>
      </c>
      <c r="B251" s="8" t="s">
        <v>1005</v>
      </c>
      <c r="C251" s="9" t="s">
        <v>264</v>
      </c>
      <c r="D251" s="9">
        <v>1</v>
      </c>
      <c r="E251" s="15">
        <v>191</v>
      </c>
      <c r="F251" s="15">
        <f t="shared" si="22"/>
        <v>191</v>
      </c>
    </row>
    <row r="252" spans="1:6">
      <c r="A252" s="7" t="s">
        <v>1075</v>
      </c>
      <c r="B252" s="8" t="s">
        <v>1006</v>
      </c>
      <c r="C252" s="9" t="s">
        <v>306</v>
      </c>
      <c r="D252" s="9">
        <v>1</v>
      </c>
      <c r="E252" s="15">
        <v>5610</v>
      </c>
      <c r="F252" s="15">
        <f t="shared" si="22"/>
        <v>5610</v>
      </c>
    </row>
    <row r="253" spans="1:6">
      <c r="A253" s="7" t="s">
        <v>1076</v>
      </c>
      <c r="B253" s="8" t="s">
        <v>1007</v>
      </c>
      <c r="C253" s="9" t="s">
        <v>428</v>
      </c>
      <c r="D253" s="9">
        <v>1</v>
      </c>
      <c r="E253" s="15">
        <v>585</v>
      </c>
      <c r="F253" s="15">
        <f t="shared" si="22"/>
        <v>585</v>
      </c>
    </row>
    <row r="254" spans="1:6">
      <c r="A254" s="7" t="s">
        <v>1077</v>
      </c>
      <c r="B254" s="8" t="s">
        <v>1009</v>
      </c>
      <c r="C254" s="9" t="s">
        <v>306</v>
      </c>
      <c r="D254" s="9">
        <v>1</v>
      </c>
      <c r="E254" s="15">
        <v>13200</v>
      </c>
      <c r="F254" s="15">
        <f t="shared" si="22"/>
        <v>13200</v>
      </c>
    </row>
    <row r="255" spans="1:6">
      <c r="A255" s="7" t="s">
        <v>1078</v>
      </c>
      <c r="B255" s="8" t="s">
        <v>1011</v>
      </c>
      <c r="C255" s="9" t="s">
        <v>428</v>
      </c>
      <c r="D255" s="9">
        <v>1</v>
      </c>
      <c r="E255" s="15">
        <v>4647</v>
      </c>
      <c r="F255" s="15">
        <f t="shared" si="22"/>
        <v>4647</v>
      </c>
    </row>
    <row r="256" spans="1:6">
      <c r="A256" s="7" t="s">
        <v>1079</v>
      </c>
      <c r="B256" s="8" t="s">
        <v>1013</v>
      </c>
      <c r="C256" s="9" t="s">
        <v>306</v>
      </c>
      <c r="D256" s="9">
        <v>1</v>
      </c>
      <c r="E256" s="15">
        <v>2400</v>
      </c>
      <c r="F256" s="15">
        <f t="shared" si="22"/>
        <v>2400</v>
      </c>
    </row>
    <row r="257" spans="1:6">
      <c r="A257" s="7" t="s">
        <v>1080</v>
      </c>
      <c r="B257" s="8" t="s">
        <v>1015</v>
      </c>
      <c r="C257" s="9" t="s">
        <v>306</v>
      </c>
      <c r="D257" s="9">
        <v>1</v>
      </c>
      <c r="E257" s="15">
        <v>2400</v>
      </c>
      <c r="F257" s="15">
        <f t="shared" si="22"/>
        <v>2400</v>
      </c>
    </row>
    <row r="258" spans="1:6">
      <c r="A258" s="1" t="s">
        <v>200</v>
      </c>
      <c r="B258" s="2" t="s">
        <v>1081</v>
      </c>
      <c r="C258" s="3"/>
      <c r="D258" s="3"/>
      <c r="E258" s="14"/>
      <c r="F258" s="15"/>
    </row>
    <row r="259" spans="1:6">
      <c r="A259" s="7" t="s">
        <v>1082</v>
      </c>
      <c r="B259" s="8" t="s">
        <v>999</v>
      </c>
      <c r="C259" s="9" t="s">
        <v>168</v>
      </c>
      <c r="D259" s="9">
        <v>1</v>
      </c>
      <c r="E259" s="15">
        <v>9300</v>
      </c>
      <c r="F259" s="15">
        <f t="shared" ref="F259:F273" si="23">D259*E259</f>
        <v>9300</v>
      </c>
    </row>
    <row r="260" spans="1:6">
      <c r="A260" s="7" t="s">
        <v>1083</v>
      </c>
      <c r="B260" s="8" t="s">
        <v>1000</v>
      </c>
      <c r="C260" s="9" t="s">
        <v>168</v>
      </c>
      <c r="D260" s="9">
        <v>1</v>
      </c>
      <c r="E260" s="15">
        <v>6500</v>
      </c>
      <c r="F260" s="15">
        <f t="shared" si="23"/>
        <v>6500</v>
      </c>
    </row>
    <row r="261" spans="1:6">
      <c r="A261" s="7" t="s">
        <v>1084</v>
      </c>
      <c r="B261" s="8" t="s">
        <v>1001</v>
      </c>
      <c r="C261" s="9" t="s">
        <v>428</v>
      </c>
      <c r="D261" s="9">
        <v>1</v>
      </c>
      <c r="E261" s="15">
        <v>1659</v>
      </c>
      <c r="F261" s="15">
        <f t="shared" si="23"/>
        <v>1659</v>
      </c>
    </row>
    <row r="262" spans="1:6">
      <c r="A262" s="7" t="s">
        <v>1085</v>
      </c>
      <c r="B262" s="8" t="s">
        <v>1002</v>
      </c>
      <c r="C262" s="9" t="s">
        <v>168</v>
      </c>
      <c r="D262" s="9">
        <v>1</v>
      </c>
      <c r="E262" s="15">
        <v>180</v>
      </c>
      <c r="F262" s="15">
        <f t="shared" si="23"/>
        <v>180</v>
      </c>
    </row>
    <row r="263" spans="1:6">
      <c r="A263" s="7" t="s">
        <v>1086</v>
      </c>
      <c r="B263" s="8" t="s">
        <v>1003</v>
      </c>
      <c r="C263" s="9" t="s">
        <v>428</v>
      </c>
      <c r="D263" s="9">
        <v>1</v>
      </c>
      <c r="E263" s="15">
        <v>500</v>
      </c>
      <c r="F263" s="15">
        <f t="shared" si="23"/>
        <v>500</v>
      </c>
    </row>
    <row r="264" spans="1:6">
      <c r="A264" s="7" t="s">
        <v>1087</v>
      </c>
      <c r="B264" s="8" t="s">
        <v>1004</v>
      </c>
      <c r="C264" s="9" t="s">
        <v>264</v>
      </c>
      <c r="D264" s="9">
        <v>1</v>
      </c>
      <c r="E264" s="15">
        <v>507</v>
      </c>
      <c r="F264" s="15">
        <f t="shared" si="23"/>
        <v>507</v>
      </c>
    </row>
    <row r="265" spans="1:6">
      <c r="A265" s="7" t="s">
        <v>1088</v>
      </c>
      <c r="B265" s="8" t="s">
        <v>1005</v>
      </c>
      <c r="C265" s="9" t="s">
        <v>264</v>
      </c>
      <c r="D265" s="9">
        <v>1</v>
      </c>
      <c r="E265" s="15">
        <v>203</v>
      </c>
      <c r="F265" s="15">
        <f t="shared" si="23"/>
        <v>203</v>
      </c>
    </row>
    <row r="266" spans="1:6">
      <c r="A266" s="7" t="s">
        <v>1089</v>
      </c>
      <c r="B266" s="8" t="s">
        <v>1005</v>
      </c>
      <c r="C266" s="9" t="s">
        <v>264</v>
      </c>
      <c r="D266" s="9">
        <v>1</v>
      </c>
      <c r="E266" s="15">
        <v>191</v>
      </c>
      <c r="F266" s="15">
        <f t="shared" si="23"/>
        <v>191</v>
      </c>
    </row>
    <row r="267" spans="1:6">
      <c r="A267" s="7" t="s">
        <v>1090</v>
      </c>
      <c r="B267" s="8" t="s">
        <v>1006</v>
      </c>
      <c r="C267" s="9" t="s">
        <v>264</v>
      </c>
      <c r="D267" s="9">
        <v>1</v>
      </c>
      <c r="E267" s="15">
        <v>5610</v>
      </c>
      <c r="F267" s="15">
        <f t="shared" si="23"/>
        <v>5610</v>
      </c>
    </row>
    <row r="268" spans="1:6">
      <c r="A268" s="7" t="s">
        <v>1091</v>
      </c>
      <c r="B268" s="8" t="s">
        <v>1007</v>
      </c>
      <c r="C268" s="9" t="s">
        <v>306</v>
      </c>
      <c r="D268" s="9">
        <v>1</v>
      </c>
      <c r="E268" s="15">
        <v>585</v>
      </c>
      <c r="F268" s="15">
        <f t="shared" si="23"/>
        <v>585</v>
      </c>
    </row>
    <row r="269" spans="1:6">
      <c r="A269" s="7" t="s">
        <v>1092</v>
      </c>
      <c r="B269" s="8" t="s">
        <v>1009</v>
      </c>
      <c r="C269" s="9" t="s">
        <v>428</v>
      </c>
      <c r="D269" s="9">
        <v>1</v>
      </c>
      <c r="E269" s="15">
        <v>13200</v>
      </c>
      <c r="F269" s="15">
        <f t="shared" si="23"/>
        <v>13200</v>
      </c>
    </row>
    <row r="270" spans="1:6">
      <c r="A270" s="7" t="s">
        <v>1093</v>
      </c>
      <c r="B270" s="8" t="s">
        <v>1011</v>
      </c>
      <c r="C270" s="9" t="s">
        <v>306</v>
      </c>
      <c r="D270" s="9">
        <v>1</v>
      </c>
      <c r="E270" s="15">
        <v>4647</v>
      </c>
      <c r="F270" s="15">
        <f t="shared" si="23"/>
        <v>4647</v>
      </c>
    </row>
    <row r="271" spans="1:6">
      <c r="A271" s="7" t="s">
        <v>1094</v>
      </c>
      <c r="B271" s="8" t="s">
        <v>1046</v>
      </c>
      <c r="C271" s="9" t="s">
        <v>1047</v>
      </c>
      <c r="D271" s="9">
        <v>12</v>
      </c>
      <c r="E271" s="15">
        <v>29</v>
      </c>
      <c r="F271" s="15">
        <f t="shared" si="23"/>
        <v>348</v>
      </c>
    </row>
    <row r="272" spans="1:6">
      <c r="A272" s="7" t="s">
        <v>1095</v>
      </c>
      <c r="B272" s="8" t="s">
        <v>1013</v>
      </c>
      <c r="C272" s="9" t="s">
        <v>306</v>
      </c>
      <c r="D272" s="9">
        <v>1</v>
      </c>
      <c r="E272" s="15">
        <v>2400</v>
      </c>
      <c r="F272" s="15">
        <f t="shared" si="23"/>
        <v>2400</v>
      </c>
    </row>
    <row r="273" spans="1:6">
      <c r="A273" s="7" t="s">
        <v>1096</v>
      </c>
      <c r="B273" s="8" t="s">
        <v>1015</v>
      </c>
      <c r="C273" s="9" t="s">
        <v>306</v>
      </c>
      <c r="D273" s="9">
        <v>1</v>
      </c>
      <c r="E273" s="15">
        <v>2400</v>
      </c>
      <c r="F273" s="15">
        <f t="shared" si="23"/>
        <v>2400</v>
      </c>
    </row>
    <row r="274" spans="1:6">
      <c r="A274" s="1" t="s">
        <v>207</v>
      </c>
      <c r="B274" s="2" t="s">
        <v>1097</v>
      </c>
      <c r="C274" s="3"/>
      <c r="D274" s="3"/>
      <c r="E274" s="14"/>
      <c r="F274" s="15"/>
    </row>
    <row r="275" spans="1:6">
      <c r="A275" s="7" t="s">
        <v>1098</v>
      </c>
      <c r="B275" s="8" t="s">
        <v>999</v>
      </c>
      <c r="C275" s="9" t="s">
        <v>168</v>
      </c>
      <c r="D275" s="9">
        <v>2</v>
      </c>
      <c r="E275" s="15">
        <v>9300</v>
      </c>
      <c r="F275" s="15">
        <f t="shared" ref="F275:F295" si="24">D275*E275</f>
        <v>18600</v>
      </c>
    </row>
    <row r="276" spans="1:6">
      <c r="A276" s="7" t="s">
        <v>1099</v>
      </c>
      <c r="B276" s="8" t="s">
        <v>1032</v>
      </c>
      <c r="C276" s="9" t="s">
        <v>168</v>
      </c>
      <c r="D276" s="9">
        <v>1</v>
      </c>
      <c r="E276" s="15">
        <v>6900</v>
      </c>
      <c r="F276" s="15">
        <f t="shared" si="24"/>
        <v>6900</v>
      </c>
    </row>
    <row r="277" spans="1:6">
      <c r="A277" s="7" t="s">
        <v>1100</v>
      </c>
      <c r="B277" s="8" t="s">
        <v>1034</v>
      </c>
      <c r="C277" s="9" t="s">
        <v>428</v>
      </c>
      <c r="D277" s="9">
        <v>1</v>
      </c>
      <c r="E277" s="15">
        <v>4700</v>
      </c>
      <c r="F277" s="15">
        <f t="shared" si="24"/>
        <v>4700</v>
      </c>
    </row>
    <row r="278" spans="1:6">
      <c r="A278" s="7" t="s">
        <v>1101</v>
      </c>
      <c r="B278" s="8" t="s">
        <v>1102</v>
      </c>
      <c r="C278" s="9" t="s">
        <v>428</v>
      </c>
      <c r="D278" s="9">
        <v>1</v>
      </c>
      <c r="E278" s="15">
        <v>6390</v>
      </c>
      <c r="F278" s="15">
        <f t="shared" si="24"/>
        <v>6390</v>
      </c>
    </row>
    <row r="279" spans="1:6">
      <c r="A279" s="7" t="s">
        <v>1103</v>
      </c>
      <c r="B279" s="8" t="s">
        <v>1001</v>
      </c>
      <c r="C279" s="9" t="s">
        <v>168</v>
      </c>
      <c r="D279" s="9">
        <v>2</v>
      </c>
      <c r="E279" s="15">
        <v>1659</v>
      </c>
      <c r="F279" s="15">
        <f t="shared" si="24"/>
        <v>3318</v>
      </c>
    </row>
    <row r="280" spans="1:6">
      <c r="A280" s="7" t="s">
        <v>1104</v>
      </c>
      <c r="B280" s="8" t="s">
        <v>1105</v>
      </c>
      <c r="C280" s="9" t="s">
        <v>428</v>
      </c>
      <c r="D280" s="9">
        <v>2</v>
      </c>
      <c r="E280" s="15">
        <v>6600</v>
      </c>
      <c r="F280" s="15">
        <f t="shared" si="24"/>
        <v>13200</v>
      </c>
    </row>
    <row r="281" spans="1:6">
      <c r="A281" s="7" t="s">
        <v>1106</v>
      </c>
      <c r="B281" s="8" t="s">
        <v>1107</v>
      </c>
      <c r="C281" s="9" t="s">
        <v>1108</v>
      </c>
      <c r="D281" s="9">
        <v>4</v>
      </c>
      <c r="E281" s="15">
        <v>523.6</v>
      </c>
      <c r="F281" s="15">
        <f t="shared" si="24"/>
        <v>2094.4</v>
      </c>
    </row>
    <row r="282" spans="1:6">
      <c r="A282" s="7" t="s">
        <v>1109</v>
      </c>
      <c r="B282" s="8" t="s">
        <v>1110</v>
      </c>
      <c r="C282" s="9" t="s">
        <v>428</v>
      </c>
      <c r="D282" s="9">
        <v>4</v>
      </c>
      <c r="E282" s="15">
        <v>149.6</v>
      </c>
      <c r="F282" s="15">
        <f t="shared" si="24"/>
        <v>598.4</v>
      </c>
    </row>
    <row r="283" spans="1:6">
      <c r="A283" s="7" t="s">
        <v>1111</v>
      </c>
      <c r="B283" s="8" t="s">
        <v>1112</v>
      </c>
      <c r="C283" s="9" t="s">
        <v>428</v>
      </c>
      <c r="D283" s="9">
        <v>2</v>
      </c>
      <c r="E283" s="15">
        <v>149.6</v>
      </c>
      <c r="F283" s="15">
        <f t="shared" si="24"/>
        <v>299.2</v>
      </c>
    </row>
    <row r="284" spans="1:6">
      <c r="A284" s="7" t="s">
        <v>1113</v>
      </c>
      <c r="B284" s="8" t="s">
        <v>1114</v>
      </c>
      <c r="C284" s="9" t="s">
        <v>1108</v>
      </c>
      <c r="D284" s="9">
        <v>2</v>
      </c>
      <c r="E284" s="15">
        <v>1683</v>
      </c>
      <c r="F284" s="15">
        <f t="shared" si="24"/>
        <v>3366</v>
      </c>
    </row>
    <row r="285" spans="1:6">
      <c r="A285" s="7" t="s">
        <v>1115</v>
      </c>
      <c r="B285" s="8" t="s">
        <v>1116</v>
      </c>
      <c r="C285" s="9" t="s">
        <v>264</v>
      </c>
      <c r="D285" s="9">
        <v>2</v>
      </c>
      <c r="E285" s="15">
        <v>187</v>
      </c>
      <c r="F285" s="15">
        <f t="shared" si="24"/>
        <v>374</v>
      </c>
    </row>
    <row r="286" spans="1:6">
      <c r="A286" s="7" t="s">
        <v>1117</v>
      </c>
      <c r="B286" s="8" t="s">
        <v>1003</v>
      </c>
      <c r="C286" s="9" t="s">
        <v>264</v>
      </c>
      <c r="D286" s="9">
        <v>2</v>
      </c>
      <c r="E286" s="15">
        <v>500</v>
      </c>
      <c r="F286" s="15">
        <f t="shared" si="24"/>
        <v>1000</v>
      </c>
    </row>
    <row r="287" spans="1:6">
      <c r="A287" s="7" t="s">
        <v>1118</v>
      </c>
      <c r="B287" s="8" t="s">
        <v>1004</v>
      </c>
      <c r="C287" s="9" t="s">
        <v>264</v>
      </c>
      <c r="D287" s="9">
        <v>2</v>
      </c>
      <c r="E287" s="15">
        <v>507</v>
      </c>
      <c r="F287" s="15">
        <f t="shared" si="24"/>
        <v>1014</v>
      </c>
    </row>
    <row r="288" spans="1:6">
      <c r="A288" s="7" t="s">
        <v>1119</v>
      </c>
      <c r="B288" s="8" t="s">
        <v>1005</v>
      </c>
      <c r="C288" s="9" t="s">
        <v>264</v>
      </c>
      <c r="D288" s="9">
        <v>2</v>
      </c>
      <c r="E288" s="15">
        <v>203</v>
      </c>
      <c r="F288" s="15">
        <f t="shared" si="24"/>
        <v>406</v>
      </c>
    </row>
    <row r="289" spans="1:6">
      <c r="A289" s="7" t="s">
        <v>1120</v>
      </c>
      <c r="B289" s="8" t="s">
        <v>1005</v>
      </c>
      <c r="C289" s="9" t="s">
        <v>264</v>
      </c>
      <c r="D289" s="9">
        <v>2</v>
      </c>
      <c r="E289" s="15">
        <v>191</v>
      </c>
      <c r="F289" s="15">
        <f t="shared" si="24"/>
        <v>382</v>
      </c>
    </row>
    <row r="290" spans="1:6">
      <c r="A290" s="7" t="s">
        <v>1121</v>
      </c>
      <c r="B290" s="8" t="s">
        <v>1006</v>
      </c>
      <c r="C290" s="9" t="s">
        <v>306</v>
      </c>
      <c r="D290" s="9">
        <v>2</v>
      </c>
      <c r="E290" s="15">
        <v>5610</v>
      </c>
      <c r="F290" s="15">
        <f t="shared" si="24"/>
        <v>11220</v>
      </c>
    </row>
    <row r="291" spans="1:6">
      <c r="A291" s="7" t="s">
        <v>1122</v>
      </c>
      <c r="B291" s="8" t="s">
        <v>1007</v>
      </c>
      <c r="C291" s="9" t="s">
        <v>428</v>
      </c>
      <c r="D291" s="9">
        <v>2</v>
      </c>
      <c r="E291" s="15">
        <v>600</v>
      </c>
      <c r="F291" s="15">
        <f t="shared" si="24"/>
        <v>1200</v>
      </c>
    </row>
    <row r="292" spans="1:6">
      <c r="A292" s="7" t="s">
        <v>1123</v>
      </c>
      <c r="B292" s="8" t="s">
        <v>1124</v>
      </c>
      <c r="C292" s="9" t="s">
        <v>306</v>
      </c>
      <c r="D292" s="9">
        <v>1</v>
      </c>
      <c r="E292" s="15">
        <v>13200</v>
      </c>
      <c r="F292" s="15">
        <f t="shared" si="24"/>
        <v>13200</v>
      </c>
    </row>
    <row r="293" spans="1:6">
      <c r="A293" s="7" t="s">
        <v>1125</v>
      </c>
      <c r="B293" s="8" t="s">
        <v>1011</v>
      </c>
      <c r="C293" s="9" t="s">
        <v>428</v>
      </c>
      <c r="D293" s="9">
        <v>2</v>
      </c>
      <c r="E293" s="15">
        <v>9700</v>
      </c>
      <c r="F293" s="15">
        <f t="shared" si="24"/>
        <v>19400</v>
      </c>
    </row>
    <row r="294" spans="1:6">
      <c r="A294" s="7" t="s">
        <v>1126</v>
      </c>
      <c r="B294" s="8" t="s">
        <v>1013</v>
      </c>
      <c r="C294" s="9" t="s">
        <v>306</v>
      </c>
      <c r="D294" s="9">
        <v>2</v>
      </c>
      <c r="E294" s="15">
        <v>2400</v>
      </c>
      <c r="F294" s="15">
        <f t="shared" si="24"/>
        <v>4800</v>
      </c>
    </row>
    <row r="295" spans="1:6">
      <c r="A295" s="7" t="s">
        <v>1127</v>
      </c>
      <c r="B295" s="8" t="s">
        <v>1015</v>
      </c>
      <c r="C295" s="9" t="s">
        <v>306</v>
      </c>
      <c r="D295" s="9">
        <v>2</v>
      </c>
      <c r="E295" s="15">
        <v>2400</v>
      </c>
      <c r="F295" s="15">
        <f t="shared" si="24"/>
        <v>4800</v>
      </c>
    </row>
    <row r="296" spans="1:6">
      <c r="A296" s="1" t="s">
        <v>212</v>
      </c>
      <c r="B296" s="2" t="s">
        <v>1128</v>
      </c>
      <c r="C296" s="3"/>
      <c r="D296" s="3"/>
      <c r="E296" s="14"/>
      <c r="F296" s="15"/>
    </row>
    <row r="297" spans="1:6">
      <c r="A297" s="7" t="s">
        <v>1129</v>
      </c>
      <c r="B297" s="8" t="s">
        <v>999</v>
      </c>
      <c r="C297" s="9" t="s">
        <v>168</v>
      </c>
      <c r="D297" s="9">
        <v>1</v>
      </c>
      <c r="E297" s="15">
        <v>9300</v>
      </c>
      <c r="F297" s="15">
        <f t="shared" ref="F297:F311" si="25">D297*E297</f>
        <v>9300</v>
      </c>
    </row>
    <row r="298" spans="1:6">
      <c r="A298" s="7" t="s">
        <v>1130</v>
      </c>
      <c r="B298" s="8" t="s">
        <v>1032</v>
      </c>
      <c r="C298" s="9" t="s">
        <v>168</v>
      </c>
      <c r="D298" s="9">
        <v>1</v>
      </c>
      <c r="E298" s="15">
        <v>6900</v>
      </c>
      <c r="F298" s="15">
        <f t="shared" si="25"/>
        <v>6900</v>
      </c>
    </row>
    <row r="299" spans="1:6">
      <c r="A299" s="7" t="s">
        <v>1131</v>
      </c>
      <c r="B299" s="8" t="s">
        <v>1034</v>
      </c>
      <c r="C299" s="9" t="s">
        <v>428</v>
      </c>
      <c r="D299" s="9">
        <v>1</v>
      </c>
      <c r="E299" s="15">
        <v>12000</v>
      </c>
      <c r="F299" s="15">
        <f t="shared" si="25"/>
        <v>12000</v>
      </c>
    </row>
    <row r="300" spans="1:6">
      <c r="A300" s="7" t="s">
        <v>1132</v>
      </c>
      <c r="B300" s="8" t="s">
        <v>1001</v>
      </c>
      <c r="C300" s="9" t="s">
        <v>168</v>
      </c>
      <c r="D300" s="9">
        <v>1</v>
      </c>
      <c r="E300" s="15">
        <v>1659</v>
      </c>
      <c r="F300" s="15">
        <f t="shared" si="25"/>
        <v>1659</v>
      </c>
    </row>
    <row r="301" spans="1:6">
      <c r="A301" s="7" t="s">
        <v>1133</v>
      </c>
      <c r="B301" s="8" t="s">
        <v>1002</v>
      </c>
      <c r="C301" s="9" t="s">
        <v>428</v>
      </c>
      <c r="D301" s="9">
        <v>1</v>
      </c>
      <c r="E301" s="15">
        <v>180</v>
      </c>
      <c r="F301" s="15">
        <f t="shared" si="25"/>
        <v>180</v>
      </c>
    </row>
    <row r="302" spans="1:6">
      <c r="A302" s="7" t="s">
        <v>1134</v>
      </c>
      <c r="B302" s="8" t="s">
        <v>1003</v>
      </c>
      <c r="C302" s="9" t="s">
        <v>264</v>
      </c>
      <c r="D302" s="9">
        <v>1</v>
      </c>
      <c r="E302" s="15">
        <v>500</v>
      </c>
      <c r="F302" s="15">
        <f t="shared" si="25"/>
        <v>500</v>
      </c>
    </row>
    <row r="303" spans="1:6">
      <c r="A303" s="7" t="s">
        <v>1135</v>
      </c>
      <c r="B303" s="8" t="s">
        <v>1004</v>
      </c>
      <c r="C303" s="9" t="s">
        <v>264</v>
      </c>
      <c r="D303" s="9">
        <v>1</v>
      </c>
      <c r="E303" s="15">
        <v>507</v>
      </c>
      <c r="F303" s="15">
        <f t="shared" si="25"/>
        <v>507</v>
      </c>
    </row>
    <row r="304" spans="1:6">
      <c r="A304" s="7" t="s">
        <v>1136</v>
      </c>
      <c r="B304" s="8" t="s">
        <v>1005</v>
      </c>
      <c r="C304" s="9" t="s">
        <v>264</v>
      </c>
      <c r="D304" s="9">
        <v>1</v>
      </c>
      <c r="E304" s="15">
        <v>203</v>
      </c>
      <c r="F304" s="15">
        <f t="shared" si="25"/>
        <v>203</v>
      </c>
    </row>
    <row r="305" spans="1:6">
      <c r="A305" s="7" t="s">
        <v>1137</v>
      </c>
      <c r="B305" s="8" t="s">
        <v>1005</v>
      </c>
      <c r="C305" s="9" t="s">
        <v>264</v>
      </c>
      <c r="D305" s="9">
        <v>1</v>
      </c>
      <c r="E305" s="15">
        <v>191</v>
      </c>
      <c r="F305" s="15">
        <f t="shared" si="25"/>
        <v>191</v>
      </c>
    </row>
    <row r="306" spans="1:6">
      <c r="A306" s="7" t="s">
        <v>1138</v>
      </c>
      <c r="B306" s="8" t="s">
        <v>1006</v>
      </c>
      <c r="C306" s="9" t="s">
        <v>306</v>
      </c>
      <c r="D306" s="9">
        <v>1</v>
      </c>
      <c r="E306" s="15">
        <v>5610</v>
      </c>
      <c r="F306" s="15">
        <f t="shared" si="25"/>
        <v>5610</v>
      </c>
    </row>
    <row r="307" spans="1:6">
      <c r="A307" s="7" t="s">
        <v>1139</v>
      </c>
      <c r="B307" s="8" t="s">
        <v>1007</v>
      </c>
      <c r="C307" s="9" t="s">
        <v>428</v>
      </c>
      <c r="D307" s="9">
        <v>1</v>
      </c>
      <c r="E307" s="15">
        <v>585</v>
      </c>
      <c r="F307" s="15">
        <f t="shared" si="25"/>
        <v>585</v>
      </c>
    </row>
    <row r="308" spans="1:6">
      <c r="A308" s="7" t="s">
        <v>1140</v>
      </c>
      <c r="B308" s="8" t="s">
        <v>1025</v>
      </c>
      <c r="C308" s="9" t="s">
        <v>306</v>
      </c>
      <c r="D308" s="9">
        <v>1</v>
      </c>
      <c r="E308" s="15">
        <v>24200</v>
      </c>
      <c r="F308" s="15">
        <f t="shared" si="25"/>
        <v>24200</v>
      </c>
    </row>
    <row r="309" spans="1:6">
      <c r="A309" s="7" t="s">
        <v>1141</v>
      </c>
      <c r="B309" s="8" t="s">
        <v>1011</v>
      </c>
      <c r="C309" s="9" t="s">
        <v>428</v>
      </c>
      <c r="D309" s="9">
        <v>1</v>
      </c>
      <c r="E309" s="15">
        <v>4647</v>
      </c>
      <c r="F309" s="15">
        <f t="shared" si="25"/>
        <v>4647</v>
      </c>
    </row>
    <row r="310" spans="1:6">
      <c r="A310" s="7" t="s">
        <v>1142</v>
      </c>
      <c r="B310" s="8" t="s">
        <v>1013</v>
      </c>
      <c r="C310" s="9" t="s">
        <v>306</v>
      </c>
      <c r="D310" s="9">
        <v>1</v>
      </c>
      <c r="E310" s="15">
        <v>2400</v>
      </c>
      <c r="F310" s="15">
        <f t="shared" si="25"/>
        <v>2400</v>
      </c>
    </row>
    <row r="311" spans="1:6">
      <c r="A311" s="7" t="s">
        <v>1143</v>
      </c>
      <c r="B311" s="8" t="s">
        <v>1015</v>
      </c>
      <c r="C311" s="9" t="s">
        <v>306</v>
      </c>
      <c r="D311" s="9">
        <v>1</v>
      </c>
      <c r="E311" s="15">
        <v>2400</v>
      </c>
      <c r="F311" s="15">
        <f t="shared" si="25"/>
        <v>2400</v>
      </c>
    </row>
    <row r="312" spans="1:6">
      <c r="A312" s="1" t="s">
        <v>219</v>
      </c>
      <c r="B312" s="2" t="s">
        <v>1144</v>
      </c>
      <c r="C312" s="3"/>
      <c r="D312" s="3"/>
      <c r="E312" s="14"/>
      <c r="F312" s="15"/>
    </row>
    <row r="313" spans="1:6">
      <c r="A313" s="7" t="s">
        <v>1145</v>
      </c>
      <c r="B313" s="8" t="s">
        <v>999</v>
      </c>
      <c r="C313" s="9" t="s">
        <v>168</v>
      </c>
      <c r="D313" s="9">
        <v>1</v>
      </c>
      <c r="E313" s="15">
        <v>9300</v>
      </c>
      <c r="F313" s="15">
        <f t="shared" ref="F313:F327" si="26">D313*E313</f>
        <v>9300</v>
      </c>
    </row>
    <row r="314" spans="1:6">
      <c r="A314" s="7" t="s">
        <v>1146</v>
      </c>
      <c r="B314" s="8" t="s">
        <v>1032</v>
      </c>
      <c r="C314" s="9" t="s">
        <v>168</v>
      </c>
      <c r="D314" s="9">
        <v>1</v>
      </c>
      <c r="E314" s="15">
        <v>6900</v>
      </c>
      <c r="F314" s="15">
        <f t="shared" si="26"/>
        <v>6900</v>
      </c>
    </row>
    <row r="315" spans="1:6">
      <c r="A315" s="7" t="s">
        <v>1147</v>
      </c>
      <c r="B315" s="8" t="s">
        <v>1034</v>
      </c>
      <c r="C315" s="9" t="s">
        <v>428</v>
      </c>
      <c r="D315" s="9">
        <v>1</v>
      </c>
      <c r="E315" s="15">
        <v>5700</v>
      </c>
      <c r="F315" s="15">
        <f t="shared" si="26"/>
        <v>5700</v>
      </c>
    </row>
    <row r="316" spans="1:6">
      <c r="A316" s="7" t="s">
        <v>1148</v>
      </c>
      <c r="B316" s="8" t="s">
        <v>1001</v>
      </c>
      <c r="C316" s="9" t="s">
        <v>168</v>
      </c>
      <c r="D316" s="9">
        <v>1</v>
      </c>
      <c r="E316" s="15">
        <v>1659</v>
      </c>
      <c r="F316" s="15">
        <f t="shared" si="26"/>
        <v>1659</v>
      </c>
    </row>
    <row r="317" spans="1:6">
      <c r="A317" s="7" t="s">
        <v>1149</v>
      </c>
      <c r="B317" s="8" t="s">
        <v>1002</v>
      </c>
      <c r="C317" s="9" t="s">
        <v>428</v>
      </c>
      <c r="D317" s="9">
        <v>1</v>
      </c>
      <c r="E317" s="15">
        <v>180</v>
      </c>
      <c r="F317" s="15">
        <f t="shared" si="26"/>
        <v>180</v>
      </c>
    </row>
    <row r="318" spans="1:6">
      <c r="A318" s="7" t="s">
        <v>1150</v>
      </c>
      <c r="B318" s="8" t="s">
        <v>1003</v>
      </c>
      <c r="C318" s="9" t="s">
        <v>264</v>
      </c>
      <c r="D318" s="9">
        <v>1</v>
      </c>
      <c r="E318" s="15">
        <v>500</v>
      </c>
      <c r="F318" s="15">
        <f t="shared" si="26"/>
        <v>500</v>
      </c>
    </row>
    <row r="319" spans="1:6">
      <c r="A319" s="7" t="s">
        <v>1151</v>
      </c>
      <c r="B319" s="8" t="s">
        <v>1004</v>
      </c>
      <c r="C319" s="9" t="s">
        <v>264</v>
      </c>
      <c r="D319" s="9">
        <v>1</v>
      </c>
      <c r="E319" s="15">
        <v>507</v>
      </c>
      <c r="F319" s="15">
        <f t="shared" si="26"/>
        <v>507</v>
      </c>
    </row>
    <row r="320" spans="1:6">
      <c r="A320" s="7" t="s">
        <v>1152</v>
      </c>
      <c r="B320" s="8" t="s">
        <v>1005</v>
      </c>
      <c r="C320" s="9" t="s">
        <v>264</v>
      </c>
      <c r="D320" s="9">
        <v>1</v>
      </c>
      <c r="E320" s="15">
        <v>203</v>
      </c>
      <c r="F320" s="15">
        <f t="shared" si="26"/>
        <v>203</v>
      </c>
    </row>
    <row r="321" spans="1:6">
      <c r="A321" s="7" t="s">
        <v>1153</v>
      </c>
      <c r="B321" s="8" t="s">
        <v>1005</v>
      </c>
      <c r="C321" s="9" t="s">
        <v>264</v>
      </c>
      <c r="D321" s="9">
        <v>1</v>
      </c>
      <c r="E321" s="15">
        <v>191</v>
      </c>
      <c r="F321" s="15">
        <f t="shared" si="26"/>
        <v>191</v>
      </c>
    </row>
    <row r="322" spans="1:6">
      <c r="A322" s="7" t="s">
        <v>1154</v>
      </c>
      <c r="B322" s="8" t="s">
        <v>1006</v>
      </c>
      <c r="C322" s="9" t="s">
        <v>306</v>
      </c>
      <c r="D322" s="9">
        <v>1</v>
      </c>
      <c r="E322" s="15">
        <v>5610</v>
      </c>
      <c r="F322" s="15">
        <f t="shared" si="26"/>
        <v>5610</v>
      </c>
    </row>
    <row r="323" spans="1:6">
      <c r="A323" s="7" t="s">
        <v>1155</v>
      </c>
      <c r="B323" s="8" t="s">
        <v>1007</v>
      </c>
      <c r="C323" s="9" t="s">
        <v>428</v>
      </c>
      <c r="D323" s="9">
        <v>1</v>
      </c>
      <c r="E323" s="15">
        <v>585</v>
      </c>
      <c r="F323" s="15">
        <f t="shared" si="26"/>
        <v>585</v>
      </c>
    </row>
    <row r="324" spans="1:6">
      <c r="A324" s="7" t="s">
        <v>1156</v>
      </c>
      <c r="B324" s="8" t="s">
        <v>1025</v>
      </c>
      <c r="C324" s="9" t="s">
        <v>306</v>
      </c>
      <c r="D324" s="9">
        <v>1</v>
      </c>
      <c r="E324" s="15">
        <v>24200</v>
      </c>
      <c r="F324" s="15">
        <f t="shared" si="26"/>
        <v>24200</v>
      </c>
    </row>
    <row r="325" spans="1:6">
      <c r="A325" s="7" t="s">
        <v>1157</v>
      </c>
      <c r="B325" s="8" t="s">
        <v>1011</v>
      </c>
      <c r="C325" s="9" t="s">
        <v>428</v>
      </c>
      <c r="D325" s="9">
        <v>1</v>
      </c>
      <c r="E325" s="15">
        <v>4647</v>
      </c>
      <c r="F325" s="15">
        <f t="shared" si="26"/>
        <v>4647</v>
      </c>
    </row>
    <row r="326" spans="1:6">
      <c r="A326" s="7" t="s">
        <v>1158</v>
      </c>
      <c r="B326" s="8" t="s">
        <v>1013</v>
      </c>
      <c r="C326" s="9" t="s">
        <v>306</v>
      </c>
      <c r="D326" s="9">
        <v>1</v>
      </c>
      <c r="E326" s="15">
        <v>2400</v>
      </c>
      <c r="F326" s="15">
        <f t="shared" si="26"/>
        <v>2400</v>
      </c>
    </row>
    <row r="327" spans="1:6">
      <c r="A327" s="7" t="s">
        <v>1159</v>
      </c>
      <c r="B327" s="8" t="s">
        <v>1015</v>
      </c>
      <c r="C327" s="9" t="s">
        <v>306</v>
      </c>
      <c r="D327" s="9">
        <v>1</v>
      </c>
      <c r="E327" s="15">
        <v>2400</v>
      </c>
      <c r="F327" s="15">
        <f t="shared" si="26"/>
        <v>2400</v>
      </c>
    </row>
    <row r="328" spans="1:6">
      <c r="A328" s="1" t="s">
        <v>226</v>
      </c>
      <c r="B328" s="2" t="s">
        <v>1160</v>
      </c>
      <c r="C328" s="3"/>
      <c r="D328" s="3"/>
      <c r="E328" s="14"/>
      <c r="F328" s="15"/>
    </row>
    <row r="329" spans="1:6">
      <c r="A329" s="7" t="s">
        <v>1161</v>
      </c>
      <c r="B329" s="8" t="s">
        <v>999</v>
      </c>
      <c r="C329" s="9" t="s">
        <v>168</v>
      </c>
      <c r="D329" s="9">
        <v>1</v>
      </c>
      <c r="E329" s="15">
        <v>9300</v>
      </c>
      <c r="F329" s="15">
        <f t="shared" ref="F329:F347" si="27">D329*E329</f>
        <v>9300</v>
      </c>
    </row>
    <row r="330" spans="1:6">
      <c r="A330" s="7" t="s">
        <v>1162</v>
      </c>
      <c r="B330" s="8" t="s">
        <v>1163</v>
      </c>
      <c r="C330" s="9" t="s">
        <v>168</v>
      </c>
      <c r="D330" s="9">
        <v>1</v>
      </c>
      <c r="E330" s="15">
        <v>2958.14</v>
      </c>
      <c r="F330" s="15">
        <f t="shared" si="27"/>
        <v>2958.14</v>
      </c>
    </row>
    <row r="331" spans="1:6">
      <c r="A331" s="7" t="s">
        <v>1164</v>
      </c>
      <c r="B331" s="8" t="s">
        <v>1165</v>
      </c>
      <c r="C331" s="9" t="s">
        <v>428</v>
      </c>
      <c r="D331" s="9">
        <v>1</v>
      </c>
      <c r="E331" s="15">
        <v>3740</v>
      </c>
      <c r="F331" s="15">
        <f t="shared" si="27"/>
        <v>3740</v>
      </c>
    </row>
    <row r="332" spans="1:6">
      <c r="A332" s="7" t="s">
        <v>1166</v>
      </c>
      <c r="B332" s="8" t="s">
        <v>1001</v>
      </c>
      <c r="C332" s="9" t="s">
        <v>168</v>
      </c>
      <c r="D332" s="9">
        <v>1</v>
      </c>
      <c r="E332" s="15">
        <v>1659</v>
      </c>
      <c r="F332" s="15">
        <f t="shared" si="27"/>
        <v>1659</v>
      </c>
    </row>
    <row r="333" spans="1:6">
      <c r="A333" s="7" t="s">
        <v>1167</v>
      </c>
      <c r="B333" s="8" t="s">
        <v>1107</v>
      </c>
      <c r="C333" s="9" t="s">
        <v>1108</v>
      </c>
      <c r="D333" s="9">
        <v>2</v>
      </c>
      <c r="E333" s="15">
        <v>523.6</v>
      </c>
      <c r="F333" s="15">
        <f t="shared" si="27"/>
        <v>1047.2</v>
      </c>
    </row>
    <row r="334" spans="1:6">
      <c r="A334" s="7" t="s">
        <v>1168</v>
      </c>
      <c r="B334" s="8" t="s">
        <v>1110</v>
      </c>
      <c r="C334" s="9" t="s">
        <v>428</v>
      </c>
      <c r="D334" s="9">
        <v>2</v>
      </c>
      <c r="E334" s="15">
        <v>149.6</v>
      </c>
      <c r="F334" s="15">
        <f t="shared" si="27"/>
        <v>299.2</v>
      </c>
    </row>
    <row r="335" spans="1:6">
      <c r="A335" s="7" t="s">
        <v>1169</v>
      </c>
      <c r="B335" s="8" t="s">
        <v>1112</v>
      </c>
      <c r="C335" s="9" t="s">
        <v>428</v>
      </c>
      <c r="D335" s="9">
        <v>1</v>
      </c>
      <c r="E335" s="15">
        <v>149.6</v>
      </c>
      <c r="F335" s="15">
        <f t="shared" si="27"/>
        <v>149.6</v>
      </c>
    </row>
    <row r="336" spans="1:6">
      <c r="A336" s="7" t="s">
        <v>1170</v>
      </c>
      <c r="B336" s="8" t="s">
        <v>1114</v>
      </c>
      <c r="C336" s="9" t="s">
        <v>1108</v>
      </c>
      <c r="D336" s="9">
        <v>1</v>
      </c>
      <c r="E336" s="15">
        <v>1683</v>
      </c>
      <c r="F336" s="15">
        <f t="shared" si="27"/>
        <v>1683</v>
      </c>
    </row>
    <row r="337" spans="1:6">
      <c r="A337" s="7" t="s">
        <v>1171</v>
      </c>
      <c r="B337" s="8" t="s">
        <v>1003</v>
      </c>
      <c r="C337" s="9" t="s">
        <v>264</v>
      </c>
      <c r="D337" s="9">
        <v>1</v>
      </c>
      <c r="E337" s="15">
        <v>500</v>
      </c>
      <c r="F337" s="15">
        <f t="shared" si="27"/>
        <v>500</v>
      </c>
    </row>
    <row r="338" spans="1:6">
      <c r="A338" s="7" t="s">
        <v>1172</v>
      </c>
      <c r="B338" s="8" t="s">
        <v>1004</v>
      </c>
      <c r="C338" s="9" t="s">
        <v>264</v>
      </c>
      <c r="D338" s="9">
        <v>1</v>
      </c>
      <c r="E338" s="15">
        <v>507</v>
      </c>
      <c r="F338" s="15">
        <f t="shared" si="27"/>
        <v>507</v>
      </c>
    </row>
    <row r="339" spans="1:6">
      <c r="A339" s="7" t="s">
        <v>1173</v>
      </c>
      <c r="B339" s="8" t="s">
        <v>1005</v>
      </c>
      <c r="C339" s="9" t="s">
        <v>264</v>
      </c>
      <c r="D339" s="9">
        <v>1</v>
      </c>
      <c r="E339" s="15">
        <v>203</v>
      </c>
      <c r="F339" s="15">
        <f t="shared" si="27"/>
        <v>203</v>
      </c>
    </row>
    <row r="340" spans="1:6">
      <c r="A340" s="7" t="s">
        <v>1174</v>
      </c>
      <c r="B340" s="8" t="s">
        <v>1005</v>
      </c>
      <c r="C340" s="9" t="s">
        <v>264</v>
      </c>
      <c r="D340" s="9">
        <v>1</v>
      </c>
      <c r="E340" s="15">
        <v>191</v>
      </c>
      <c r="F340" s="15">
        <f t="shared" si="27"/>
        <v>191</v>
      </c>
    </row>
    <row r="341" spans="1:6">
      <c r="A341" s="7" t="s">
        <v>1175</v>
      </c>
      <c r="B341" s="8" t="s">
        <v>1006</v>
      </c>
      <c r="C341" s="9" t="s">
        <v>306</v>
      </c>
      <c r="D341" s="9">
        <v>1</v>
      </c>
      <c r="E341" s="15">
        <v>5610</v>
      </c>
      <c r="F341" s="15">
        <f t="shared" si="27"/>
        <v>5610</v>
      </c>
    </row>
    <row r="342" spans="1:6">
      <c r="A342" s="7" t="s">
        <v>1176</v>
      </c>
      <c r="B342" s="8" t="s">
        <v>1007</v>
      </c>
      <c r="C342" s="9" t="s">
        <v>428</v>
      </c>
      <c r="D342" s="9">
        <v>1</v>
      </c>
      <c r="E342" s="15">
        <v>585</v>
      </c>
      <c r="F342" s="15">
        <f t="shared" si="27"/>
        <v>585</v>
      </c>
    </row>
    <row r="343" spans="1:6">
      <c r="A343" s="7" t="s">
        <v>1177</v>
      </c>
      <c r="B343" s="8" t="s">
        <v>1124</v>
      </c>
      <c r="C343" s="9" t="s">
        <v>306</v>
      </c>
      <c r="D343" s="9">
        <v>1</v>
      </c>
      <c r="E343" s="15">
        <v>7150</v>
      </c>
      <c r="F343" s="15">
        <f t="shared" si="27"/>
        <v>7150</v>
      </c>
    </row>
    <row r="344" spans="1:6">
      <c r="A344" s="7" t="s">
        <v>1178</v>
      </c>
      <c r="B344" s="8" t="s">
        <v>1011</v>
      </c>
      <c r="C344" s="9" t="s">
        <v>428</v>
      </c>
      <c r="D344" s="9">
        <v>1</v>
      </c>
      <c r="E344" s="15">
        <v>4647</v>
      </c>
      <c r="F344" s="15">
        <f t="shared" si="27"/>
        <v>4647</v>
      </c>
    </row>
    <row r="345" spans="1:6">
      <c r="A345" s="7" t="s">
        <v>1179</v>
      </c>
      <c r="B345" s="8" t="s">
        <v>1046</v>
      </c>
      <c r="C345" s="9" t="s">
        <v>1047</v>
      </c>
      <c r="D345" s="9">
        <v>12</v>
      </c>
      <c r="E345" s="15">
        <v>29</v>
      </c>
      <c r="F345" s="15">
        <f t="shared" si="27"/>
        <v>348</v>
      </c>
    </row>
    <row r="346" spans="1:6">
      <c r="A346" s="7" t="s">
        <v>1180</v>
      </c>
      <c r="B346" s="8" t="s">
        <v>1013</v>
      </c>
      <c r="C346" s="9" t="s">
        <v>306</v>
      </c>
      <c r="D346" s="9">
        <v>1</v>
      </c>
      <c r="E346" s="15">
        <v>2400</v>
      </c>
      <c r="F346" s="15">
        <f t="shared" si="27"/>
        <v>2400</v>
      </c>
    </row>
    <row r="347" spans="1:6">
      <c r="A347" s="7" t="s">
        <v>1181</v>
      </c>
      <c r="B347" s="8" t="s">
        <v>1015</v>
      </c>
      <c r="C347" s="9" t="s">
        <v>306</v>
      </c>
      <c r="D347" s="9">
        <v>1</v>
      </c>
      <c r="E347" s="15">
        <v>2400</v>
      </c>
      <c r="F347" s="15">
        <f t="shared" si="27"/>
        <v>2400</v>
      </c>
    </row>
    <row r="348" spans="1:6">
      <c r="A348" s="1" t="s">
        <v>234</v>
      </c>
      <c r="B348" s="2" t="s">
        <v>1182</v>
      </c>
      <c r="C348" s="3"/>
      <c r="D348" s="3"/>
      <c r="E348" s="14"/>
      <c r="F348" s="15"/>
    </row>
    <row r="349" spans="1:6">
      <c r="A349" s="7" t="s">
        <v>1183</v>
      </c>
      <c r="B349" s="8" t="s">
        <v>999</v>
      </c>
      <c r="C349" s="9" t="s">
        <v>168</v>
      </c>
      <c r="D349" s="9">
        <v>1</v>
      </c>
      <c r="E349" s="15">
        <v>9300</v>
      </c>
      <c r="F349" s="15">
        <f t="shared" ref="F349:F362" si="28">D349*E349</f>
        <v>9300</v>
      </c>
    </row>
    <row r="350" spans="1:6">
      <c r="A350" s="7" t="s">
        <v>1184</v>
      </c>
      <c r="B350" s="8" t="s">
        <v>1023</v>
      </c>
      <c r="C350" s="9" t="s">
        <v>168</v>
      </c>
      <c r="D350" s="9">
        <v>1</v>
      </c>
      <c r="E350" s="15">
        <v>6900</v>
      </c>
      <c r="F350" s="15">
        <f t="shared" si="28"/>
        <v>6900</v>
      </c>
    </row>
    <row r="351" spans="1:6">
      <c r="A351" s="7" t="s">
        <v>1185</v>
      </c>
      <c r="B351" s="8" t="s">
        <v>1001</v>
      </c>
      <c r="C351" s="9" t="s">
        <v>168</v>
      </c>
      <c r="D351" s="9">
        <v>1</v>
      </c>
      <c r="E351" s="15">
        <v>1659</v>
      </c>
      <c r="F351" s="15">
        <f t="shared" si="28"/>
        <v>1659</v>
      </c>
    </row>
    <row r="352" spans="1:6">
      <c r="A352" s="7" t="s">
        <v>1186</v>
      </c>
      <c r="B352" s="8" t="s">
        <v>1002</v>
      </c>
      <c r="C352" s="9" t="s">
        <v>428</v>
      </c>
      <c r="D352" s="9">
        <v>1</v>
      </c>
      <c r="E352" s="15">
        <v>180</v>
      </c>
      <c r="F352" s="15">
        <f t="shared" si="28"/>
        <v>180</v>
      </c>
    </row>
    <row r="353" spans="1:6">
      <c r="A353" s="7" t="s">
        <v>1187</v>
      </c>
      <c r="B353" s="8" t="s">
        <v>1003</v>
      </c>
      <c r="C353" s="9" t="s">
        <v>264</v>
      </c>
      <c r="D353" s="9">
        <v>1</v>
      </c>
      <c r="E353" s="15">
        <v>500</v>
      </c>
      <c r="F353" s="15">
        <f t="shared" si="28"/>
        <v>500</v>
      </c>
    </row>
    <row r="354" spans="1:6">
      <c r="A354" s="7" t="s">
        <v>1188</v>
      </c>
      <c r="B354" s="8" t="s">
        <v>1004</v>
      </c>
      <c r="C354" s="9" t="s">
        <v>264</v>
      </c>
      <c r="D354" s="9">
        <v>1</v>
      </c>
      <c r="E354" s="15">
        <v>507</v>
      </c>
      <c r="F354" s="15">
        <f t="shared" si="28"/>
        <v>507</v>
      </c>
    </row>
    <row r="355" spans="1:6">
      <c r="A355" s="7" t="s">
        <v>1189</v>
      </c>
      <c r="B355" s="8" t="s">
        <v>1005</v>
      </c>
      <c r="C355" s="9" t="s">
        <v>264</v>
      </c>
      <c r="D355" s="9">
        <v>1</v>
      </c>
      <c r="E355" s="15">
        <v>203</v>
      </c>
      <c r="F355" s="15">
        <f t="shared" si="28"/>
        <v>203</v>
      </c>
    </row>
    <row r="356" spans="1:6">
      <c r="A356" s="7" t="s">
        <v>1190</v>
      </c>
      <c r="B356" s="8" t="s">
        <v>1005</v>
      </c>
      <c r="C356" s="9" t="s">
        <v>264</v>
      </c>
      <c r="D356" s="9">
        <v>1</v>
      </c>
      <c r="E356" s="15">
        <v>191</v>
      </c>
      <c r="F356" s="15">
        <f t="shared" si="28"/>
        <v>191</v>
      </c>
    </row>
    <row r="357" spans="1:6">
      <c r="A357" s="7" t="s">
        <v>1191</v>
      </c>
      <c r="B357" s="8" t="s">
        <v>1006</v>
      </c>
      <c r="C357" s="9" t="s">
        <v>306</v>
      </c>
      <c r="D357" s="9">
        <v>1</v>
      </c>
      <c r="E357" s="15">
        <v>5610</v>
      </c>
      <c r="F357" s="15">
        <f t="shared" si="28"/>
        <v>5610</v>
      </c>
    </row>
    <row r="358" spans="1:6">
      <c r="A358" s="7" t="s">
        <v>1192</v>
      </c>
      <c r="B358" s="8" t="s">
        <v>1007</v>
      </c>
      <c r="C358" s="9" t="s">
        <v>428</v>
      </c>
      <c r="D358" s="9">
        <v>1</v>
      </c>
      <c r="E358" s="15">
        <v>585</v>
      </c>
      <c r="F358" s="15">
        <f t="shared" si="28"/>
        <v>585</v>
      </c>
    </row>
    <row r="359" spans="1:6">
      <c r="A359" s="7" t="s">
        <v>1193</v>
      </c>
      <c r="B359" s="8" t="s">
        <v>1025</v>
      </c>
      <c r="C359" s="9" t="s">
        <v>306</v>
      </c>
      <c r="D359" s="9">
        <v>1</v>
      </c>
      <c r="E359" s="15">
        <v>24200</v>
      </c>
      <c r="F359" s="15">
        <f t="shared" si="28"/>
        <v>24200</v>
      </c>
    </row>
    <row r="360" spans="1:6">
      <c r="A360" s="7" t="s">
        <v>1194</v>
      </c>
      <c r="B360" s="8" t="s">
        <v>1011</v>
      </c>
      <c r="C360" s="9" t="s">
        <v>428</v>
      </c>
      <c r="D360" s="9">
        <v>1</v>
      </c>
      <c r="E360" s="15">
        <v>8900</v>
      </c>
      <c r="F360" s="15">
        <f t="shared" si="28"/>
        <v>8900</v>
      </c>
    </row>
    <row r="361" spans="1:6">
      <c r="A361" s="7" t="s">
        <v>1195</v>
      </c>
      <c r="B361" s="8" t="s">
        <v>1013</v>
      </c>
      <c r="C361" s="9" t="s">
        <v>306</v>
      </c>
      <c r="D361" s="9">
        <v>1</v>
      </c>
      <c r="E361" s="15">
        <v>2400</v>
      </c>
      <c r="F361" s="15">
        <f t="shared" si="28"/>
        <v>2400</v>
      </c>
    </row>
    <row r="362" spans="1:6">
      <c r="A362" s="7" t="s">
        <v>1196</v>
      </c>
      <c r="B362" s="8" t="s">
        <v>1015</v>
      </c>
      <c r="C362" s="9" t="s">
        <v>306</v>
      </c>
      <c r="D362" s="9">
        <v>1</v>
      </c>
      <c r="E362" s="15">
        <v>2400</v>
      </c>
      <c r="F362" s="15">
        <f t="shared" si="28"/>
        <v>2400</v>
      </c>
    </row>
    <row r="363" spans="1:6">
      <c r="A363" s="1" t="s">
        <v>242</v>
      </c>
      <c r="B363" s="2" t="s">
        <v>1197</v>
      </c>
      <c r="C363" s="3"/>
      <c r="D363" s="3"/>
      <c r="E363" s="14"/>
      <c r="F363" s="15"/>
    </row>
    <row r="364" spans="1:6">
      <c r="A364" s="7" t="s">
        <v>1198</v>
      </c>
      <c r="B364" s="8" t="s">
        <v>999</v>
      </c>
      <c r="C364" s="9" t="s">
        <v>168</v>
      </c>
      <c r="D364" s="9">
        <v>1</v>
      </c>
      <c r="E364" s="15">
        <v>9300</v>
      </c>
      <c r="F364" s="15">
        <f t="shared" ref="F364:F382" si="29">D364*E364</f>
        <v>9300</v>
      </c>
    </row>
    <row r="365" spans="1:6">
      <c r="A365" s="7" t="s">
        <v>1199</v>
      </c>
      <c r="B365" s="8" t="s">
        <v>1000</v>
      </c>
      <c r="C365" s="9" t="s">
        <v>168</v>
      </c>
      <c r="D365" s="9">
        <v>1</v>
      </c>
      <c r="E365" s="15">
        <v>6390</v>
      </c>
      <c r="F365" s="15">
        <f t="shared" si="29"/>
        <v>6390</v>
      </c>
    </row>
    <row r="366" spans="1:6">
      <c r="A366" s="7" t="s">
        <v>1200</v>
      </c>
      <c r="B366" s="8" t="s">
        <v>1001</v>
      </c>
      <c r="C366" s="9" t="s">
        <v>168</v>
      </c>
      <c r="D366" s="9">
        <v>1</v>
      </c>
      <c r="E366" s="15">
        <v>1659</v>
      </c>
      <c r="F366" s="15">
        <f t="shared" si="29"/>
        <v>1659</v>
      </c>
    </row>
    <row r="367" spans="1:6">
      <c r="A367" s="7" t="s">
        <v>1201</v>
      </c>
      <c r="B367" s="8" t="s">
        <v>1002</v>
      </c>
      <c r="C367" s="9" t="s">
        <v>428</v>
      </c>
      <c r="D367" s="9">
        <v>1</v>
      </c>
      <c r="E367" s="15">
        <v>180</v>
      </c>
      <c r="F367" s="15">
        <f t="shared" si="29"/>
        <v>180</v>
      </c>
    </row>
    <row r="368" spans="1:6">
      <c r="A368" s="7" t="s">
        <v>1202</v>
      </c>
      <c r="B368" s="8" t="s">
        <v>1003</v>
      </c>
      <c r="C368" s="9" t="s">
        <v>264</v>
      </c>
      <c r="D368" s="9">
        <v>1</v>
      </c>
      <c r="E368" s="15">
        <v>500</v>
      </c>
      <c r="F368" s="15">
        <f t="shared" si="29"/>
        <v>500</v>
      </c>
    </row>
    <row r="369" spans="1:6">
      <c r="A369" s="7" t="s">
        <v>1203</v>
      </c>
      <c r="B369" s="8" t="s">
        <v>1004</v>
      </c>
      <c r="C369" s="9" t="s">
        <v>264</v>
      </c>
      <c r="D369" s="9">
        <v>1</v>
      </c>
      <c r="E369" s="15">
        <v>507</v>
      </c>
      <c r="F369" s="15">
        <f t="shared" si="29"/>
        <v>507</v>
      </c>
    </row>
    <row r="370" spans="1:6">
      <c r="A370" s="7" t="s">
        <v>1204</v>
      </c>
      <c r="B370" s="8" t="s">
        <v>1005</v>
      </c>
      <c r="C370" s="9" t="s">
        <v>264</v>
      </c>
      <c r="D370" s="9">
        <v>1</v>
      </c>
      <c r="E370" s="15">
        <v>203</v>
      </c>
      <c r="F370" s="15">
        <f t="shared" si="29"/>
        <v>203</v>
      </c>
    </row>
    <row r="371" spans="1:6">
      <c r="A371" s="7" t="s">
        <v>1205</v>
      </c>
      <c r="B371" s="8" t="s">
        <v>1005</v>
      </c>
      <c r="C371" s="9" t="s">
        <v>264</v>
      </c>
      <c r="D371" s="9">
        <v>1</v>
      </c>
      <c r="E371" s="15">
        <v>191</v>
      </c>
      <c r="F371" s="15">
        <f t="shared" si="29"/>
        <v>191</v>
      </c>
    </row>
    <row r="372" spans="1:6">
      <c r="A372" s="7" t="s">
        <v>1206</v>
      </c>
      <c r="B372" s="8" t="s">
        <v>1006</v>
      </c>
      <c r="C372" s="9" t="s">
        <v>306</v>
      </c>
      <c r="D372" s="9">
        <v>1</v>
      </c>
      <c r="E372" s="15">
        <v>5610</v>
      </c>
      <c r="F372" s="15">
        <f t="shared" si="29"/>
        <v>5610</v>
      </c>
    </row>
    <row r="373" spans="1:6">
      <c r="A373" s="7" t="s">
        <v>1207</v>
      </c>
      <c r="B373" s="8" t="s">
        <v>1007</v>
      </c>
      <c r="C373" s="9" t="s">
        <v>428</v>
      </c>
      <c r="D373" s="9">
        <v>1</v>
      </c>
      <c r="E373" s="15">
        <v>585</v>
      </c>
      <c r="F373" s="15">
        <f t="shared" si="29"/>
        <v>585</v>
      </c>
    </row>
    <row r="374" spans="1:6">
      <c r="A374" s="7" t="s">
        <v>1208</v>
      </c>
      <c r="B374" s="8" t="s">
        <v>1009</v>
      </c>
      <c r="C374" s="9" t="s">
        <v>306</v>
      </c>
      <c r="D374" s="9">
        <v>1</v>
      </c>
      <c r="E374" s="15">
        <v>7150</v>
      </c>
      <c r="F374" s="15">
        <f t="shared" si="29"/>
        <v>7150</v>
      </c>
    </row>
    <row r="375" spans="1:6">
      <c r="A375" s="7" t="s">
        <v>1209</v>
      </c>
      <c r="B375" s="8" t="s">
        <v>1011</v>
      </c>
      <c r="C375" s="9" t="s">
        <v>428</v>
      </c>
      <c r="D375" s="9">
        <v>1</v>
      </c>
      <c r="E375" s="15">
        <v>4647</v>
      </c>
      <c r="F375" s="15">
        <f t="shared" si="29"/>
        <v>4647</v>
      </c>
    </row>
    <row r="376" spans="1:6">
      <c r="A376" s="7" t="s">
        <v>1210</v>
      </c>
      <c r="B376" s="8" t="s">
        <v>1046</v>
      </c>
      <c r="C376" s="9" t="s">
        <v>1047</v>
      </c>
      <c r="D376" s="9">
        <v>12</v>
      </c>
      <c r="E376" s="15">
        <v>119</v>
      </c>
      <c r="F376" s="15">
        <f t="shared" si="29"/>
        <v>1428</v>
      </c>
    </row>
    <row r="377" spans="1:6">
      <c r="A377" s="7" t="s">
        <v>1211</v>
      </c>
      <c r="B377" s="8" t="s">
        <v>1107</v>
      </c>
      <c r="C377" s="9" t="s">
        <v>1108</v>
      </c>
      <c r="D377" s="9">
        <v>4</v>
      </c>
      <c r="E377" s="15">
        <v>523.6</v>
      </c>
      <c r="F377" s="15">
        <f t="shared" si="29"/>
        <v>2094.4</v>
      </c>
    </row>
    <row r="378" spans="1:6">
      <c r="A378" s="7" t="s">
        <v>1212</v>
      </c>
      <c r="B378" s="8" t="s">
        <v>1110</v>
      </c>
      <c r="C378" s="9" t="s">
        <v>428</v>
      </c>
      <c r="D378" s="9">
        <v>4</v>
      </c>
      <c r="E378" s="15">
        <v>149.6</v>
      </c>
      <c r="F378" s="15">
        <f t="shared" si="29"/>
        <v>598.4</v>
      </c>
    </row>
    <row r="379" spans="1:6">
      <c r="A379" s="7" t="s">
        <v>1213</v>
      </c>
      <c r="B379" s="8" t="s">
        <v>1112</v>
      </c>
      <c r="C379" s="9" t="s">
        <v>428</v>
      </c>
      <c r="D379" s="9">
        <v>2</v>
      </c>
      <c r="E379" s="15">
        <v>149.6</v>
      </c>
      <c r="F379" s="15">
        <f t="shared" si="29"/>
        <v>299.2</v>
      </c>
    </row>
    <row r="380" spans="1:6">
      <c r="A380" s="7" t="s">
        <v>1214</v>
      </c>
      <c r="B380" s="8" t="s">
        <v>1114</v>
      </c>
      <c r="C380" s="9" t="s">
        <v>1108</v>
      </c>
      <c r="D380" s="9">
        <v>2</v>
      </c>
      <c r="E380" s="15">
        <v>1683</v>
      </c>
      <c r="F380" s="15">
        <f t="shared" si="29"/>
        <v>3366</v>
      </c>
    </row>
    <row r="381" spans="1:6">
      <c r="A381" s="7" t="s">
        <v>1215</v>
      </c>
      <c r="B381" s="8" t="s">
        <v>1013</v>
      </c>
      <c r="C381" s="9" t="s">
        <v>306</v>
      </c>
      <c r="D381" s="9">
        <v>1</v>
      </c>
      <c r="E381" s="15">
        <v>2400</v>
      </c>
      <c r="F381" s="15">
        <f t="shared" si="29"/>
        <v>2400</v>
      </c>
    </row>
    <row r="382" spans="1:6">
      <c r="A382" s="7" t="s">
        <v>1216</v>
      </c>
      <c r="B382" s="8" t="s">
        <v>1015</v>
      </c>
      <c r="C382" s="9" t="s">
        <v>306</v>
      </c>
      <c r="D382" s="9">
        <v>1</v>
      </c>
      <c r="E382" s="15">
        <v>2400</v>
      </c>
      <c r="F382" s="15">
        <f t="shared" si="29"/>
        <v>2400</v>
      </c>
    </row>
    <row r="383" spans="1:6">
      <c r="A383" s="1" t="s">
        <v>254</v>
      </c>
      <c r="B383" s="2" t="s">
        <v>1217</v>
      </c>
      <c r="C383" s="3"/>
      <c r="D383" s="3"/>
      <c r="E383" s="14"/>
      <c r="F383" s="15"/>
    </row>
    <row r="384" spans="1:6">
      <c r="A384" s="7" t="s">
        <v>1218</v>
      </c>
      <c r="B384" s="8" t="s">
        <v>999</v>
      </c>
      <c r="C384" s="9" t="s">
        <v>168</v>
      </c>
      <c r="D384" s="9">
        <v>1</v>
      </c>
      <c r="E384" s="15">
        <v>9300</v>
      </c>
      <c r="F384" s="15">
        <f t="shared" ref="F384:F398" si="30">D384*E384</f>
        <v>9300</v>
      </c>
    </row>
    <row r="385" spans="1:6">
      <c r="A385" s="7" t="s">
        <v>1219</v>
      </c>
      <c r="B385" s="8" t="s">
        <v>1032</v>
      </c>
      <c r="C385" s="9" t="s">
        <v>168</v>
      </c>
      <c r="D385" s="9">
        <v>1</v>
      </c>
      <c r="E385" s="15">
        <v>6900</v>
      </c>
      <c r="F385" s="15">
        <f t="shared" si="30"/>
        <v>6900</v>
      </c>
    </row>
    <row r="386" spans="1:6">
      <c r="A386" s="7" t="s">
        <v>1220</v>
      </c>
      <c r="B386" s="8" t="s">
        <v>1034</v>
      </c>
      <c r="C386" s="9" t="s">
        <v>428</v>
      </c>
      <c r="D386" s="9">
        <v>1</v>
      </c>
      <c r="E386" s="15">
        <v>5700</v>
      </c>
      <c r="F386" s="15">
        <f t="shared" si="30"/>
        <v>5700</v>
      </c>
    </row>
    <row r="387" spans="1:6">
      <c r="A387" s="7" t="s">
        <v>1221</v>
      </c>
      <c r="B387" s="8" t="s">
        <v>1001</v>
      </c>
      <c r="C387" s="9" t="s">
        <v>168</v>
      </c>
      <c r="D387" s="9">
        <v>1</v>
      </c>
      <c r="E387" s="15">
        <v>1659</v>
      </c>
      <c r="F387" s="15">
        <f t="shared" si="30"/>
        <v>1659</v>
      </c>
    </row>
    <row r="388" spans="1:6">
      <c r="A388" s="7" t="s">
        <v>1222</v>
      </c>
      <c r="B388" s="8" t="s">
        <v>1002</v>
      </c>
      <c r="C388" s="9" t="s">
        <v>428</v>
      </c>
      <c r="D388" s="9">
        <v>1</v>
      </c>
      <c r="E388" s="15">
        <v>180</v>
      </c>
      <c r="F388" s="15">
        <f t="shared" si="30"/>
        <v>180</v>
      </c>
    </row>
    <row r="389" spans="1:6">
      <c r="A389" s="7" t="s">
        <v>1223</v>
      </c>
      <c r="B389" s="8" t="s">
        <v>1003</v>
      </c>
      <c r="C389" s="9" t="s">
        <v>264</v>
      </c>
      <c r="D389" s="9">
        <v>1</v>
      </c>
      <c r="E389" s="15">
        <v>500</v>
      </c>
      <c r="F389" s="15">
        <f t="shared" si="30"/>
        <v>500</v>
      </c>
    </row>
    <row r="390" spans="1:6">
      <c r="A390" s="7" t="s">
        <v>1224</v>
      </c>
      <c r="B390" s="8" t="s">
        <v>1004</v>
      </c>
      <c r="C390" s="9" t="s">
        <v>264</v>
      </c>
      <c r="D390" s="9">
        <v>1</v>
      </c>
      <c r="E390" s="15">
        <v>507</v>
      </c>
      <c r="F390" s="15">
        <f t="shared" si="30"/>
        <v>507</v>
      </c>
    </row>
    <row r="391" spans="1:6">
      <c r="A391" s="7" t="s">
        <v>1225</v>
      </c>
      <c r="B391" s="8" t="s">
        <v>1005</v>
      </c>
      <c r="C391" s="9" t="s">
        <v>264</v>
      </c>
      <c r="D391" s="9">
        <v>1</v>
      </c>
      <c r="E391" s="15">
        <v>203</v>
      </c>
      <c r="F391" s="15">
        <f t="shared" si="30"/>
        <v>203</v>
      </c>
    </row>
    <row r="392" spans="1:6">
      <c r="A392" s="7" t="s">
        <v>1226</v>
      </c>
      <c r="B392" s="8" t="s">
        <v>1005</v>
      </c>
      <c r="C392" s="9" t="s">
        <v>264</v>
      </c>
      <c r="D392" s="9">
        <v>1</v>
      </c>
      <c r="E392" s="15">
        <v>191</v>
      </c>
      <c r="F392" s="15">
        <f t="shared" si="30"/>
        <v>191</v>
      </c>
    </row>
    <row r="393" spans="1:6">
      <c r="A393" s="7" t="s">
        <v>1227</v>
      </c>
      <c r="B393" s="8" t="s">
        <v>1006</v>
      </c>
      <c r="C393" s="9" t="s">
        <v>306</v>
      </c>
      <c r="D393" s="9">
        <v>1</v>
      </c>
      <c r="E393" s="15">
        <v>5610</v>
      </c>
      <c r="F393" s="15">
        <f t="shared" si="30"/>
        <v>5610</v>
      </c>
    </row>
    <row r="394" spans="1:6">
      <c r="A394" s="7" t="s">
        <v>1228</v>
      </c>
      <c r="B394" s="8" t="s">
        <v>1007</v>
      </c>
      <c r="C394" s="9" t="s">
        <v>428</v>
      </c>
      <c r="D394" s="9">
        <v>1</v>
      </c>
      <c r="E394" s="15">
        <v>585</v>
      </c>
      <c r="F394" s="15">
        <f t="shared" si="30"/>
        <v>585</v>
      </c>
    </row>
    <row r="395" spans="1:6">
      <c r="A395" s="7" t="s">
        <v>1229</v>
      </c>
      <c r="B395" s="8" t="s">
        <v>1025</v>
      </c>
      <c r="C395" s="9" t="s">
        <v>306</v>
      </c>
      <c r="D395" s="9">
        <v>1</v>
      </c>
      <c r="E395" s="15">
        <v>24200</v>
      </c>
      <c r="F395" s="15">
        <f t="shared" si="30"/>
        <v>24200</v>
      </c>
    </row>
    <row r="396" spans="1:6">
      <c r="A396" s="7" t="s">
        <v>1230</v>
      </c>
      <c r="B396" s="8" t="s">
        <v>1011</v>
      </c>
      <c r="C396" s="9" t="s">
        <v>428</v>
      </c>
      <c r="D396" s="9">
        <v>1</v>
      </c>
      <c r="E396" s="15">
        <v>4647</v>
      </c>
      <c r="F396" s="15">
        <f t="shared" si="30"/>
        <v>4647</v>
      </c>
    </row>
    <row r="397" spans="1:6">
      <c r="A397" s="7" t="s">
        <v>1231</v>
      </c>
      <c r="B397" s="8" t="s">
        <v>1013</v>
      </c>
      <c r="C397" s="9" t="s">
        <v>306</v>
      </c>
      <c r="D397" s="9">
        <v>1</v>
      </c>
      <c r="E397" s="15">
        <v>2400</v>
      </c>
      <c r="F397" s="15">
        <f t="shared" si="30"/>
        <v>2400</v>
      </c>
    </row>
    <row r="398" spans="1:6">
      <c r="A398" s="7" t="s">
        <v>1232</v>
      </c>
      <c r="B398" s="8" t="s">
        <v>1015</v>
      </c>
      <c r="C398" s="9" t="s">
        <v>306</v>
      </c>
      <c r="D398" s="9">
        <v>1</v>
      </c>
      <c r="E398" s="15">
        <v>2400</v>
      </c>
      <c r="F398" s="15">
        <f t="shared" si="30"/>
        <v>2400</v>
      </c>
    </row>
    <row r="399" spans="1:6">
      <c r="A399" s="1" t="s">
        <v>261</v>
      </c>
      <c r="B399" s="2" t="s">
        <v>1233</v>
      </c>
      <c r="C399" s="3"/>
      <c r="D399" s="3"/>
      <c r="E399" s="14"/>
      <c r="F399" s="15"/>
    </row>
    <row r="400" spans="1:6">
      <c r="A400" s="7" t="s">
        <v>1234</v>
      </c>
      <c r="B400" s="8" t="s">
        <v>999</v>
      </c>
      <c r="C400" s="9" t="s">
        <v>168</v>
      </c>
      <c r="D400" s="9">
        <v>2</v>
      </c>
      <c r="E400" s="15">
        <v>9300</v>
      </c>
      <c r="F400" s="15">
        <f t="shared" ref="F400:F415" si="31">D400*E400</f>
        <v>18600</v>
      </c>
    </row>
    <row r="401" spans="1:6">
      <c r="A401" s="7" t="s">
        <v>1235</v>
      </c>
      <c r="B401" s="8" t="s">
        <v>1032</v>
      </c>
      <c r="C401" s="9" t="s">
        <v>168</v>
      </c>
      <c r="D401" s="9">
        <v>2</v>
      </c>
      <c r="E401" s="15">
        <v>6900</v>
      </c>
      <c r="F401" s="15">
        <f t="shared" si="31"/>
        <v>13800</v>
      </c>
    </row>
    <row r="402" spans="1:6">
      <c r="A402" s="7" t="s">
        <v>1236</v>
      </c>
      <c r="B402" s="8" t="s">
        <v>1034</v>
      </c>
      <c r="C402" s="9" t="s">
        <v>428</v>
      </c>
      <c r="D402" s="9">
        <v>2</v>
      </c>
      <c r="E402" s="15">
        <v>12000</v>
      </c>
      <c r="F402" s="15">
        <f t="shared" si="31"/>
        <v>24000</v>
      </c>
    </row>
    <row r="403" spans="1:6">
      <c r="A403" s="7" t="s">
        <v>1237</v>
      </c>
      <c r="B403" s="8" t="s">
        <v>1001</v>
      </c>
      <c r="C403" s="9" t="s">
        <v>168</v>
      </c>
      <c r="D403" s="9">
        <v>2</v>
      </c>
      <c r="E403" s="15">
        <v>1659</v>
      </c>
      <c r="F403" s="15">
        <f t="shared" si="31"/>
        <v>3318</v>
      </c>
    </row>
    <row r="404" spans="1:6">
      <c r="A404" s="7" t="s">
        <v>1238</v>
      </c>
      <c r="B404" s="8" t="s">
        <v>1002</v>
      </c>
      <c r="C404" s="9" t="s">
        <v>428</v>
      </c>
      <c r="D404" s="9">
        <v>2</v>
      </c>
      <c r="E404" s="15">
        <v>180</v>
      </c>
      <c r="F404" s="15">
        <f t="shared" si="31"/>
        <v>360</v>
      </c>
    </row>
    <row r="405" spans="1:6">
      <c r="A405" s="7" t="s">
        <v>1239</v>
      </c>
      <c r="B405" s="8" t="s">
        <v>1003</v>
      </c>
      <c r="C405" s="9" t="s">
        <v>264</v>
      </c>
      <c r="D405" s="9">
        <v>2</v>
      </c>
      <c r="E405" s="15">
        <v>500</v>
      </c>
      <c r="F405" s="15">
        <f t="shared" si="31"/>
        <v>1000</v>
      </c>
    </row>
    <row r="406" spans="1:6">
      <c r="A406" s="7" t="s">
        <v>1240</v>
      </c>
      <c r="B406" s="8" t="s">
        <v>1004</v>
      </c>
      <c r="C406" s="9" t="s">
        <v>264</v>
      </c>
      <c r="D406" s="9">
        <v>2</v>
      </c>
      <c r="E406" s="15">
        <v>507</v>
      </c>
      <c r="F406" s="15">
        <f t="shared" si="31"/>
        <v>1014</v>
      </c>
    </row>
    <row r="407" spans="1:6">
      <c r="A407" s="7" t="s">
        <v>1241</v>
      </c>
      <c r="B407" s="8" t="s">
        <v>1005</v>
      </c>
      <c r="C407" s="9" t="s">
        <v>264</v>
      </c>
      <c r="D407" s="9">
        <v>2</v>
      </c>
      <c r="E407" s="15">
        <v>203</v>
      </c>
      <c r="F407" s="15">
        <f t="shared" si="31"/>
        <v>406</v>
      </c>
    </row>
    <row r="408" spans="1:6">
      <c r="A408" s="7" t="s">
        <v>1242</v>
      </c>
      <c r="B408" s="8" t="s">
        <v>1005</v>
      </c>
      <c r="C408" s="9" t="s">
        <v>264</v>
      </c>
      <c r="D408" s="9">
        <v>2</v>
      </c>
      <c r="E408" s="15">
        <v>191</v>
      </c>
      <c r="F408" s="15">
        <f t="shared" si="31"/>
        <v>382</v>
      </c>
    </row>
    <row r="409" spans="1:6">
      <c r="A409" s="7" t="s">
        <v>1243</v>
      </c>
      <c r="B409" s="8" t="s">
        <v>1006</v>
      </c>
      <c r="C409" s="9" t="s">
        <v>306</v>
      </c>
      <c r="D409" s="9">
        <v>2</v>
      </c>
      <c r="E409" s="15">
        <v>5610</v>
      </c>
      <c r="F409" s="15">
        <f t="shared" si="31"/>
        <v>11220</v>
      </c>
    </row>
    <row r="410" spans="1:6">
      <c r="A410" s="7" t="s">
        <v>1244</v>
      </c>
      <c r="B410" s="8" t="s">
        <v>1007</v>
      </c>
      <c r="C410" s="9" t="s">
        <v>428</v>
      </c>
      <c r="D410" s="9">
        <v>2</v>
      </c>
      <c r="E410" s="15">
        <v>585</v>
      </c>
      <c r="F410" s="15">
        <f t="shared" si="31"/>
        <v>1170</v>
      </c>
    </row>
    <row r="411" spans="1:6">
      <c r="A411" s="7" t="s">
        <v>1245</v>
      </c>
      <c r="B411" s="8" t="s">
        <v>1025</v>
      </c>
      <c r="C411" s="9" t="s">
        <v>306</v>
      </c>
      <c r="D411" s="9">
        <v>2</v>
      </c>
      <c r="E411" s="15">
        <v>24200</v>
      </c>
      <c r="F411" s="15">
        <f t="shared" si="31"/>
        <v>48400</v>
      </c>
    </row>
    <row r="412" spans="1:6">
      <c r="A412" s="7" t="s">
        <v>1246</v>
      </c>
      <c r="B412" s="8" t="s">
        <v>1011</v>
      </c>
      <c r="C412" s="9" t="s">
        <v>428</v>
      </c>
      <c r="D412" s="9">
        <v>2</v>
      </c>
      <c r="E412" s="15">
        <v>4647</v>
      </c>
      <c r="F412" s="15">
        <f t="shared" si="31"/>
        <v>9294</v>
      </c>
    </row>
    <row r="413" spans="1:6">
      <c r="A413" s="7" t="s">
        <v>1247</v>
      </c>
      <c r="B413" s="8" t="s">
        <v>1046</v>
      </c>
      <c r="C413" s="9" t="s">
        <v>1047</v>
      </c>
      <c r="D413" s="9">
        <v>12</v>
      </c>
      <c r="E413" s="15">
        <v>29</v>
      </c>
      <c r="F413" s="15">
        <f t="shared" si="31"/>
        <v>348</v>
      </c>
    </row>
    <row r="414" spans="1:6">
      <c r="A414" s="7" t="s">
        <v>1248</v>
      </c>
      <c r="B414" s="8" t="s">
        <v>1013</v>
      </c>
      <c r="C414" s="9" t="s">
        <v>306</v>
      </c>
      <c r="D414" s="9">
        <v>2</v>
      </c>
      <c r="E414" s="15">
        <v>2400</v>
      </c>
      <c r="F414" s="15">
        <f t="shared" si="31"/>
        <v>4800</v>
      </c>
    </row>
    <row r="415" spans="1:6">
      <c r="A415" s="7" t="s">
        <v>1249</v>
      </c>
      <c r="B415" s="8" t="s">
        <v>1015</v>
      </c>
      <c r="C415" s="9" t="s">
        <v>306</v>
      </c>
      <c r="D415" s="9">
        <v>2</v>
      </c>
      <c r="E415" s="15">
        <v>2400</v>
      </c>
      <c r="F415" s="15">
        <f t="shared" si="31"/>
        <v>4800</v>
      </c>
    </row>
    <row r="416" spans="1:6">
      <c r="A416" s="1" t="s">
        <v>268</v>
      </c>
      <c r="B416" s="2" t="s">
        <v>1250</v>
      </c>
      <c r="C416" s="3"/>
      <c r="D416" s="3"/>
      <c r="E416" s="14"/>
      <c r="F416" s="15"/>
    </row>
    <row r="417" spans="1:6">
      <c r="A417" s="7" t="s">
        <v>1251</v>
      </c>
      <c r="B417" s="8" t="s">
        <v>999</v>
      </c>
      <c r="C417" s="9" t="s">
        <v>168</v>
      </c>
      <c r="D417" s="9">
        <v>3</v>
      </c>
      <c r="E417" s="15">
        <v>9300</v>
      </c>
      <c r="F417" s="15">
        <f t="shared" ref="F417:F435" si="32">D417*E417</f>
        <v>27900</v>
      </c>
    </row>
    <row r="418" spans="1:6">
      <c r="A418" s="7" t="s">
        <v>1252</v>
      </c>
      <c r="B418" s="8" t="s">
        <v>1000</v>
      </c>
      <c r="C418" s="9" t="s">
        <v>168</v>
      </c>
      <c r="D418" s="9">
        <v>3</v>
      </c>
      <c r="E418" s="15">
        <v>4080</v>
      </c>
      <c r="F418" s="15">
        <f t="shared" si="32"/>
        <v>12240</v>
      </c>
    </row>
    <row r="419" spans="1:6">
      <c r="A419" s="7" t="s">
        <v>1253</v>
      </c>
      <c r="B419" s="8" t="s">
        <v>1001</v>
      </c>
      <c r="C419" s="9" t="s">
        <v>168</v>
      </c>
      <c r="D419" s="9">
        <v>3</v>
      </c>
      <c r="E419" s="15">
        <v>1659</v>
      </c>
      <c r="F419" s="15">
        <f t="shared" si="32"/>
        <v>4977</v>
      </c>
    </row>
    <row r="420" spans="1:6">
      <c r="A420" s="7" t="s">
        <v>1254</v>
      </c>
      <c r="B420" s="8" t="s">
        <v>1002</v>
      </c>
      <c r="C420" s="9" t="s">
        <v>428</v>
      </c>
      <c r="D420" s="9">
        <v>3</v>
      </c>
      <c r="E420" s="15">
        <v>180</v>
      </c>
      <c r="F420" s="15">
        <f t="shared" si="32"/>
        <v>540</v>
      </c>
    </row>
    <row r="421" spans="1:6">
      <c r="A421" s="7" t="s">
        <v>1255</v>
      </c>
      <c r="B421" s="8" t="s">
        <v>1003</v>
      </c>
      <c r="C421" s="9" t="s">
        <v>264</v>
      </c>
      <c r="D421" s="9">
        <v>3</v>
      </c>
      <c r="E421" s="15">
        <v>500</v>
      </c>
      <c r="F421" s="15">
        <f t="shared" si="32"/>
        <v>1500</v>
      </c>
    </row>
    <row r="422" spans="1:6">
      <c r="A422" s="7" t="s">
        <v>1256</v>
      </c>
      <c r="B422" s="8" t="s">
        <v>1004</v>
      </c>
      <c r="C422" s="9" t="s">
        <v>264</v>
      </c>
      <c r="D422" s="9">
        <v>3</v>
      </c>
      <c r="E422" s="15">
        <v>507</v>
      </c>
      <c r="F422" s="15">
        <f t="shared" si="32"/>
        <v>1521</v>
      </c>
    </row>
    <row r="423" spans="1:6">
      <c r="A423" s="7" t="s">
        <v>1257</v>
      </c>
      <c r="B423" s="8" t="s">
        <v>1005</v>
      </c>
      <c r="C423" s="9" t="s">
        <v>264</v>
      </c>
      <c r="D423" s="9">
        <v>3</v>
      </c>
      <c r="E423" s="15">
        <v>203</v>
      </c>
      <c r="F423" s="15">
        <f t="shared" si="32"/>
        <v>609</v>
      </c>
    </row>
    <row r="424" spans="1:6">
      <c r="A424" s="7" t="s">
        <v>1258</v>
      </c>
      <c r="B424" s="8" t="s">
        <v>1005</v>
      </c>
      <c r="C424" s="9" t="s">
        <v>264</v>
      </c>
      <c r="D424" s="9">
        <v>3</v>
      </c>
      <c r="E424" s="15">
        <v>191</v>
      </c>
      <c r="F424" s="15">
        <f t="shared" si="32"/>
        <v>573</v>
      </c>
    </row>
    <row r="425" spans="1:6">
      <c r="A425" s="7" t="s">
        <v>1259</v>
      </c>
      <c r="B425" s="8" t="s">
        <v>1006</v>
      </c>
      <c r="C425" s="9" t="s">
        <v>306</v>
      </c>
      <c r="D425" s="9">
        <v>3</v>
      </c>
      <c r="E425" s="15">
        <v>5610</v>
      </c>
      <c r="F425" s="15">
        <f t="shared" si="32"/>
        <v>16830</v>
      </c>
    </row>
    <row r="426" spans="1:6">
      <c r="A426" s="7" t="s">
        <v>1260</v>
      </c>
      <c r="B426" s="8" t="s">
        <v>1007</v>
      </c>
      <c r="C426" s="9" t="s">
        <v>428</v>
      </c>
      <c r="D426" s="9">
        <v>3</v>
      </c>
      <c r="E426" s="15">
        <v>585</v>
      </c>
      <c r="F426" s="15">
        <f t="shared" si="32"/>
        <v>1755</v>
      </c>
    </row>
    <row r="427" spans="1:6">
      <c r="A427" s="7" t="s">
        <v>1261</v>
      </c>
      <c r="B427" s="8" t="s">
        <v>1009</v>
      </c>
      <c r="C427" s="9" t="s">
        <v>306</v>
      </c>
      <c r="D427" s="9">
        <v>3</v>
      </c>
      <c r="E427" s="15">
        <v>7150</v>
      </c>
      <c r="F427" s="15">
        <f t="shared" si="32"/>
        <v>21450</v>
      </c>
    </row>
    <row r="428" spans="1:6">
      <c r="A428" s="7" t="s">
        <v>1262</v>
      </c>
      <c r="B428" s="8" t="s">
        <v>1011</v>
      </c>
      <c r="C428" s="9" t="s">
        <v>428</v>
      </c>
      <c r="D428" s="9">
        <v>3</v>
      </c>
      <c r="E428" s="15">
        <v>4647</v>
      </c>
      <c r="F428" s="15">
        <f t="shared" si="32"/>
        <v>13941</v>
      </c>
    </row>
    <row r="429" spans="1:6">
      <c r="A429" s="7" t="s">
        <v>1263</v>
      </c>
      <c r="B429" s="8" t="s">
        <v>1046</v>
      </c>
      <c r="C429" s="9" t="s">
        <v>1047</v>
      </c>
      <c r="D429" s="9">
        <v>12</v>
      </c>
      <c r="E429" s="15">
        <v>119</v>
      </c>
      <c r="F429" s="15">
        <f t="shared" si="32"/>
        <v>1428</v>
      </c>
    </row>
    <row r="430" spans="1:6">
      <c r="A430" s="7" t="s">
        <v>1264</v>
      </c>
      <c r="B430" s="8" t="s">
        <v>1107</v>
      </c>
      <c r="C430" s="9" t="s">
        <v>1108</v>
      </c>
      <c r="D430" s="9">
        <v>12</v>
      </c>
      <c r="E430" s="15">
        <v>517</v>
      </c>
      <c r="F430" s="15">
        <f t="shared" si="32"/>
        <v>6204</v>
      </c>
    </row>
    <row r="431" spans="1:6">
      <c r="A431" s="7" t="s">
        <v>1265</v>
      </c>
      <c r="B431" s="8" t="s">
        <v>1110</v>
      </c>
      <c r="C431" s="9" t="s">
        <v>428</v>
      </c>
      <c r="D431" s="9">
        <v>12</v>
      </c>
      <c r="E431" s="15">
        <v>151</v>
      </c>
      <c r="F431" s="15">
        <f t="shared" si="32"/>
        <v>1812</v>
      </c>
    </row>
    <row r="432" spans="1:6">
      <c r="A432" s="7" t="s">
        <v>1266</v>
      </c>
      <c r="B432" s="8" t="s">
        <v>1112</v>
      </c>
      <c r="C432" s="9" t="s">
        <v>428</v>
      </c>
      <c r="D432" s="9">
        <v>6</v>
      </c>
      <c r="E432" s="15">
        <v>149</v>
      </c>
      <c r="F432" s="15">
        <f t="shared" si="32"/>
        <v>894</v>
      </c>
    </row>
    <row r="433" spans="1:6">
      <c r="A433" s="7" t="s">
        <v>1267</v>
      </c>
      <c r="B433" s="8" t="s">
        <v>1114</v>
      </c>
      <c r="C433" s="9" t="s">
        <v>1108</v>
      </c>
      <c r="D433" s="9">
        <v>6</v>
      </c>
      <c r="E433" s="15">
        <v>1001</v>
      </c>
      <c r="F433" s="15">
        <f t="shared" si="32"/>
        <v>6006</v>
      </c>
    </row>
    <row r="434" spans="1:6">
      <c r="A434" s="7" t="s">
        <v>260</v>
      </c>
      <c r="B434" s="8" t="s">
        <v>1013</v>
      </c>
      <c r="C434" s="9" t="s">
        <v>306</v>
      </c>
      <c r="D434" s="9">
        <v>1</v>
      </c>
      <c r="E434" s="15">
        <v>2400</v>
      </c>
      <c r="F434" s="15">
        <f t="shared" si="32"/>
        <v>2400</v>
      </c>
    </row>
    <row r="435" spans="1:6">
      <c r="A435" s="7" t="s">
        <v>1268</v>
      </c>
      <c r="B435" s="8" t="s">
        <v>1015</v>
      </c>
      <c r="C435" s="9" t="s">
        <v>306</v>
      </c>
      <c r="D435" s="9">
        <v>3</v>
      </c>
      <c r="E435" s="15">
        <v>2400</v>
      </c>
      <c r="F435" s="15">
        <f t="shared" si="32"/>
        <v>7200</v>
      </c>
    </row>
    <row r="436" spans="1:6">
      <c r="A436" s="1" t="s">
        <v>275</v>
      </c>
      <c r="B436" s="2" t="s">
        <v>1269</v>
      </c>
      <c r="C436" s="3"/>
      <c r="D436" s="3"/>
      <c r="E436" s="14"/>
      <c r="F436" s="15"/>
    </row>
    <row r="437" spans="1:6">
      <c r="A437" s="7" t="s">
        <v>1270</v>
      </c>
      <c r="B437" s="8" t="s">
        <v>999</v>
      </c>
      <c r="C437" s="9" t="s">
        <v>168</v>
      </c>
      <c r="D437" s="9">
        <v>1</v>
      </c>
      <c r="E437" s="15">
        <v>9300</v>
      </c>
      <c r="F437" s="15">
        <f t="shared" ref="F437:F452" si="33">D437*E437</f>
        <v>9300</v>
      </c>
    </row>
    <row r="438" spans="1:6">
      <c r="A438" s="7" t="s">
        <v>1271</v>
      </c>
      <c r="B438" s="8" t="s">
        <v>1032</v>
      </c>
      <c r="C438" s="9" t="s">
        <v>168</v>
      </c>
      <c r="D438" s="9">
        <v>1</v>
      </c>
      <c r="E438" s="15">
        <v>6900</v>
      </c>
      <c r="F438" s="15">
        <f t="shared" si="33"/>
        <v>6900</v>
      </c>
    </row>
    <row r="439" spans="1:6">
      <c r="A439" s="7" t="s">
        <v>1272</v>
      </c>
      <c r="B439" s="8" t="s">
        <v>1034</v>
      </c>
      <c r="C439" s="9" t="s">
        <v>428</v>
      </c>
      <c r="D439" s="9">
        <v>1</v>
      </c>
      <c r="E439" s="15">
        <v>12000</v>
      </c>
      <c r="F439" s="15">
        <f t="shared" si="33"/>
        <v>12000</v>
      </c>
    </row>
    <row r="440" spans="1:6">
      <c r="A440" s="7" t="s">
        <v>1273</v>
      </c>
      <c r="B440" s="8" t="s">
        <v>1001</v>
      </c>
      <c r="C440" s="9" t="s">
        <v>168</v>
      </c>
      <c r="D440" s="9">
        <v>1</v>
      </c>
      <c r="E440" s="15">
        <v>1659</v>
      </c>
      <c r="F440" s="15">
        <f t="shared" si="33"/>
        <v>1659</v>
      </c>
    </row>
    <row r="441" spans="1:6">
      <c r="A441" s="7" t="s">
        <v>1274</v>
      </c>
      <c r="B441" s="8" t="s">
        <v>1002</v>
      </c>
      <c r="C441" s="9" t="s">
        <v>428</v>
      </c>
      <c r="D441" s="9">
        <v>1</v>
      </c>
      <c r="E441" s="15">
        <v>180</v>
      </c>
      <c r="F441" s="15">
        <f t="shared" si="33"/>
        <v>180</v>
      </c>
    </row>
    <row r="442" spans="1:6">
      <c r="A442" s="7" t="s">
        <v>1275</v>
      </c>
      <c r="B442" s="8" t="s">
        <v>1003</v>
      </c>
      <c r="C442" s="9" t="s">
        <v>264</v>
      </c>
      <c r="D442" s="9">
        <v>1</v>
      </c>
      <c r="E442" s="15">
        <v>500</v>
      </c>
      <c r="F442" s="15">
        <f t="shared" si="33"/>
        <v>500</v>
      </c>
    </row>
    <row r="443" spans="1:6">
      <c r="A443" s="7" t="s">
        <v>1276</v>
      </c>
      <c r="B443" s="8" t="s">
        <v>1004</v>
      </c>
      <c r="C443" s="9" t="s">
        <v>264</v>
      </c>
      <c r="D443" s="9">
        <v>1</v>
      </c>
      <c r="E443" s="15">
        <v>507</v>
      </c>
      <c r="F443" s="15">
        <f t="shared" si="33"/>
        <v>507</v>
      </c>
    </row>
    <row r="444" spans="1:6">
      <c r="A444" s="7" t="s">
        <v>1277</v>
      </c>
      <c r="B444" s="8" t="s">
        <v>1005</v>
      </c>
      <c r="C444" s="9" t="s">
        <v>264</v>
      </c>
      <c r="D444" s="9">
        <v>1</v>
      </c>
      <c r="E444" s="15">
        <v>203</v>
      </c>
      <c r="F444" s="15">
        <f t="shared" si="33"/>
        <v>203</v>
      </c>
    </row>
    <row r="445" spans="1:6">
      <c r="A445" s="7" t="s">
        <v>1278</v>
      </c>
      <c r="B445" s="8" t="s">
        <v>1005</v>
      </c>
      <c r="C445" s="9" t="s">
        <v>264</v>
      </c>
      <c r="D445" s="9">
        <v>1</v>
      </c>
      <c r="E445" s="15">
        <v>191</v>
      </c>
      <c r="F445" s="15">
        <f t="shared" si="33"/>
        <v>191</v>
      </c>
    </row>
    <row r="446" spans="1:6">
      <c r="A446" s="7" t="s">
        <v>1279</v>
      </c>
      <c r="B446" s="8" t="s">
        <v>1006</v>
      </c>
      <c r="C446" s="9" t="s">
        <v>306</v>
      </c>
      <c r="D446" s="9">
        <v>1</v>
      </c>
      <c r="E446" s="15">
        <v>5610</v>
      </c>
      <c r="F446" s="15">
        <f t="shared" si="33"/>
        <v>5610</v>
      </c>
    </row>
    <row r="447" spans="1:6">
      <c r="A447" s="7" t="s">
        <v>1280</v>
      </c>
      <c r="B447" s="8" t="s">
        <v>1007</v>
      </c>
      <c r="C447" s="9" t="s">
        <v>428</v>
      </c>
      <c r="D447" s="9">
        <v>1</v>
      </c>
      <c r="E447" s="15">
        <v>585</v>
      </c>
      <c r="F447" s="15">
        <f t="shared" si="33"/>
        <v>585</v>
      </c>
    </row>
    <row r="448" spans="1:6">
      <c r="A448" s="7" t="s">
        <v>1281</v>
      </c>
      <c r="B448" s="8" t="s">
        <v>1025</v>
      </c>
      <c r="C448" s="9" t="s">
        <v>306</v>
      </c>
      <c r="D448" s="9">
        <v>1</v>
      </c>
      <c r="E448" s="15">
        <v>24200</v>
      </c>
      <c r="F448" s="15">
        <f t="shared" si="33"/>
        <v>24200</v>
      </c>
    </row>
    <row r="449" spans="1:6">
      <c r="A449" s="7" t="s">
        <v>1282</v>
      </c>
      <c r="B449" s="8" t="s">
        <v>1011</v>
      </c>
      <c r="C449" s="9" t="s">
        <v>428</v>
      </c>
      <c r="D449" s="9">
        <v>1</v>
      </c>
      <c r="E449" s="15">
        <v>4647</v>
      </c>
      <c r="F449" s="15">
        <f t="shared" si="33"/>
        <v>4647</v>
      </c>
    </row>
    <row r="450" spans="1:6">
      <c r="A450" s="7" t="s">
        <v>1283</v>
      </c>
      <c r="B450" s="8" t="s">
        <v>1046</v>
      </c>
      <c r="C450" s="9" t="s">
        <v>1047</v>
      </c>
      <c r="D450" s="9">
        <v>12</v>
      </c>
      <c r="E450" s="15">
        <v>29</v>
      </c>
      <c r="F450" s="15">
        <f t="shared" si="33"/>
        <v>348</v>
      </c>
    </row>
    <row r="451" spans="1:6">
      <c r="A451" s="7" t="s">
        <v>1284</v>
      </c>
      <c r="B451" s="8" t="s">
        <v>1013</v>
      </c>
      <c r="C451" s="9" t="s">
        <v>306</v>
      </c>
      <c r="D451" s="9">
        <v>1</v>
      </c>
      <c r="E451" s="15">
        <v>2400</v>
      </c>
      <c r="F451" s="15">
        <f t="shared" si="33"/>
        <v>2400</v>
      </c>
    </row>
    <row r="452" spans="1:6">
      <c r="A452" s="7" t="s">
        <v>1285</v>
      </c>
      <c r="B452" s="8" t="s">
        <v>1015</v>
      </c>
      <c r="C452" s="9" t="s">
        <v>306</v>
      </c>
      <c r="D452" s="9">
        <v>1</v>
      </c>
      <c r="E452" s="15">
        <v>2400</v>
      </c>
      <c r="F452" s="15">
        <f t="shared" si="33"/>
        <v>2400</v>
      </c>
    </row>
    <row r="453" spans="1:6">
      <c r="A453" s="1" t="s">
        <v>281</v>
      </c>
      <c r="B453" s="2" t="s">
        <v>1286</v>
      </c>
      <c r="C453" s="3"/>
      <c r="D453" s="3"/>
      <c r="E453" s="14"/>
      <c r="F453" s="15"/>
    </row>
    <row r="454" spans="1:6">
      <c r="A454" s="7" t="s">
        <v>1287</v>
      </c>
      <c r="B454" s="8" t="s">
        <v>999</v>
      </c>
      <c r="C454" s="9" t="s">
        <v>168</v>
      </c>
      <c r="D454" s="9">
        <v>1</v>
      </c>
      <c r="E454" s="15">
        <v>9100</v>
      </c>
      <c r="F454" s="15">
        <f t="shared" ref="F454:F469" si="34">D454*E454</f>
        <v>9100</v>
      </c>
    </row>
    <row r="455" spans="1:6">
      <c r="A455" s="7" t="s">
        <v>1288</v>
      </c>
      <c r="B455" s="8" t="s">
        <v>1032</v>
      </c>
      <c r="C455" s="9" t="s">
        <v>168</v>
      </c>
      <c r="D455" s="9">
        <v>1</v>
      </c>
      <c r="E455" s="15">
        <v>6900</v>
      </c>
      <c r="F455" s="15">
        <f t="shared" si="34"/>
        <v>6900</v>
      </c>
    </row>
    <row r="456" spans="1:6">
      <c r="A456" s="7" t="s">
        <v>1289</v>
      </c>
      <c r="B456" s="8" t="s">
        <v>1034</v>
      </c>
      <c r="C456" s="9" t="s">
        <v>428</v>
      </c>
      <c r="D456" s="9">
        <v>1</v>
      </c>
      <c r="E456" s="15">
        <v>12000</v>
      </c>
      <c r="F456" s="15">
        <f t="shared" si="34"/>
        <v>12000</v>
      </c>
    </row>
    <row r="457" spans="1:6">
      <c r="A457" s="7" t="s">
        <v>1290</v>
      </c>
      <c r="B457" s="8" t="s">
        <v>1001</v>
      </c>
      <c r="C457" s="9" t="s">
        <v>168</v>
      </c>
      <c r="D457" s="9">
        <v>1</v>
      </c>
      <c r="E457" s="15">
        <v>1659</v>
      </c>
      <c r="F457" s="15">
        <f t="shared" si="34"/>
        <v>1659</v>
      </c>
    </row>
    <row r="458" spans="1:6">
      <c r="A458" s="7" t="s">
        <v>1291</v>
      </c>
      <c r="B458" s="8" t="s">
        <v>1002</v>
      </c>
      <c r="C458" s="9" t="s">
        <v>428</v>
      </c>
      <c r="D458" s="9">
        <v>1</v>
      </c>
      <c r="E458" s="15">
        <v>180</v>
      </c>
      <c r="F458" s="15">
        <f t="shared" si="34"/>
        <v>180</v>
      </c>
    </row>
    <row r="459" spans="1:6">
      <c r="A459" s="7" t="s">
        <v>1292</v>
      </c>
      <c r="B459" s="8" t="s">
        <v>1003</v>
      </c>
      <c r="C459" s="9" t="s">
        <v>264</v>
      </c>
      <c r="D459" s="9">
        <v>1</v>
      </c>
      <c r="E459" s="15">
        <v>500</v>
      </c>
      <c r="F459" s="15">
        <f t="shared" si="34"/>
        <v>500</v>
      </c>
    </row>
    <row r="460" spans="1:6">
      <c r="A460" s="7" t="s">
        <v>1293</v>
      </c>
      <c r="B460" s="8" t="s">
        <v>1004</v>
      </c>
      <c r="C460" s="9" t="s">
        <v>264</v>
      </c>
      <c r="D460" s="9">
        <v>1</v>
      </c>
      <c r="E460" s="15">
        <v>507</v>
      </c>
      <c r="F460" s="15">
        <f t="shared" si="34"/>
        <v>507</v>
      </c>
    </row>
    <row r="461" spans="1:6">
      <c r="A461" s="7" t="s">
        <v>1294</v>
      </c>
      <c r="B461" s="8" t="s">
        <v>1005</v>
      </c>
      <c r="C461" s="9" t="s">
        <v>264</v>
      </c>
      <c r="D461" s="9">
        <v>1</v>
      </c>
      <c r="E461" s="15">
        <v>203</v>
      </c>
      <c r="F461" s="15">
        <f t="shared" si="34"/>
        <v>203</v>
      </c>
    </row>
    <row r="462" spans="1:6">
      <c r="A462" s="7" t="s">
        <v>1295</v>
      </c>
      <c r="B462" s="8" t="s">
        <v>1005</v>
      </c>
      <c r="C462" s="9" t="s">
        <v>264</v>
      </c>
      <c r="D462" s="9">
        <v>1</v>
      </c>
      <c r="E462" s="15">
        <v>191</v>
      </c>
      <c r="F462" s="15">
        <f t="shared" si="34"/>
        <v>191</v>
      </c>
    </row>
    <row r="463" spans="1:6">
      <c r="A463" s="7" t="s">
        <v>1296</v>
      </c>
      <c r="B463" s="8" t="s">
        <v>1006</v>
      </c>
      <c r="C463" s="9" t="s">
        <v>306</v>
      </c>
      <c r="D463" s="9">
        <v>1</v>
      </c>
      <c r="E463" s="15">
        <v>6720</v>
      </c>
      <c r="F463" s="15">
        <f t="shared" si="34"/>
        <v>6720</v>
      </c>
    </row>
    <row r="464" spans="1:6">
      <c r="A464" s="7" t="s">
        <v>1297</v>
      </c>
      <c r="B464" s="8" t="s">
        <v>1007</v>
      </c>
      <c r="C464" s="9" t="s">
        <v>428</v>
      </c>
      <c r="D464" s="9">
        <v>1</v>
      </c>
      <c r="E464" s="15">
        <v>585</v>
      </c>
      <c r="F464" s="15">
        <f t="shared" si="34"/>
        <v>585</v>
      </c>
    </row>
    <row r="465" spans="1:6">
      <c r="A465" s="7" t="s">
        <v>1298</v>
      </c>
      <c r="B465" s="8" t="s">
        <v>1025</v>
      </c>
      <c r="C465" s="9" t="s">
        <v>306</v>
      </c>
      <c r="D465" s="9">
        <v>1</v>
      </c>
      <c r="E465" s="15">
        <v>24200</v>
      </c>
      <c r="F465" s="15">
        <f t="shared" si="34"/>
        <v>24200</v>
      </c>
    </row>
    <row r="466" spans="1:6">
      <c r="A466" s="7" t="s">
        <v>1299</v>
      </c>
      <c r="B466" s="8" t="s">
        <v>1011</v>
      </c>
      <c r="C466" s="9" t="s">
        <v>428</v>
      </c>
      <c r="D466" s="9">
        <v>1</v>
      </c>
      <c r="E466" s="15">
        <v>4647</v>
      </c>
      <c r="F466" s="15">
        <f t="shared" si="34"/>
        <v>4647</v>
      </c>
    </row>
    <row r="467" spans="1:6">
      <c r="A467" s="7" t="s">
        <v>1300</v>
      </c>
      <c r="B467" s="8" t="s">
        <v>1046</v>
      </c>
      <c r="C467" s="9" t="s">
        <v>1047</v>
      </c>
      <c r="D467" s="9">
        <v>12</v>
      </c>
      <c r="E467" s="15">
        <v>29</v>
      </c>
      <c r="F467" s="15">
        <f t="shared" si="34"/>
        <v>348</v>
      </c>
    </row>
    <row r="468" spans="1:6">
      <c r="A468" s="7" t="s">
        <v>1301</v>
      </c>
      <c r="B468" s="8" t="s">
        <v>1013</v>
      </c>
      <c r="C468" s="9" t="s">
        <v>306</v>
      </c>
      <c r="D468" s="9">
        <v>1</v>
      </c>
      <c r="E468" s="15">
        <v>2400</v>
      </c>
      <c r="F468" s="15">
        <f t="shared" si="34"/>
        <v>2400</v>
      </c>
    </row>
    <row r="469" spans="1:6">
      <c r="A469" s="7" t="s">
        <v>1302</v>
      </c>
      <c r="B469" s="8" t="s">
        <v>1015</v>
      </c>
      <c r="C469" s="9" t="s">
        <v>306</v>
      </c>
      <c r="D469" s="9">
        <v>1</v>
      </c>
      <c r="E469" s="15">
        <v>2400</v>
      </c>
      <c r="F469" s="15">
        <f t="shared" si="34"/>
        <v>2400</v>
      </c>
    </row>
    <row r="470" spans="1:6">
      <c r="A470" s="1" t="s">
        <v>288</v>
      </c>
      <c r="B470" s="2" t="s">
        <v>1303</v>
      </c>
      <c r="C470" s="3"/>
      <c r="D470" s="3"/>
      <c r="E470" s="14"/>
      <c r="F470" s="15"/>
    </row>
    <row r="471" spans="1:6">
      <c r="A471" s="7" t="s">
        <v>1304</v>
      </c>
      <c r="B471" s="8" t="s">
        <v>999</v>
      </c>
      <c r="C471" s="9" t="s">
        <v>168</v>
      </c>
      <c r="D471" s="9">
        <v>1</v>
      </c>
      <c r="E471" s="15">
        <v>9300</v>
      </c>
      <c r="F471" s="15">
        <f t="shared" ref="F471:F485" si="35">D471*E471</f>
        <v>9300</v>
      </c>
    </row>
    <row r="472" spans="1:6">
      <c r="A472" s="7" t="s">
        <v>1305</v>
      </c>
      <c r="B472" s="8" t="s">
        <v>1000</v>
      </c>
      <c r="C472" s="9" t="s">
        <v>168</v>
      </c>
      <c r="D472" s="9">
        <v>1</v>
      </c>
      <c r="E472" s="15">
        <v>8500</v>
      </c>
      <c r="F472" s="15">
        <f t="shared" si="35"/>
        <v>8500</v>
      </c>
    </row>
    <row r="473" spans="1:6">
      <c r="A473" s="7" t="s">
        <v>1306</v>
      </c>
      <c r="B473" s="8" t="s">
        <v>1001</v>
      </c>
      <c r="C473" s="9" t="s">
        <v>168</v>
      </c>
      <c r="D473" s="9">
        <v>1</v>
      </c>
      <c r="E473" s="15">
        <v>1659</v>
      </c>
      <c r="F473" s="15">
        <f t="shared" si="35"/>
        <v>1659</v>
      </c>
    </row>
    <row r="474" spans="1:6">
      <c r="A474" s="7" t="s">
        <v>1307</v>
      </c>
      <c r="B474" s="8" t="s">
        <v>1002</v>
      </c>
      <c r="C474" s="9" t="s">
        <v>428</v>
      </c>
      <c r="D474" s="9">
        <v>1</v>
      </c>
      <c r="E474" s="15">
        <v>180</v>
      </c>
      <c r="F474" s="15">
        <f t="shared" si="35"/>
        <v>180</v>
      </c>
    </row>
    <row r="475" spans="1:6">
      <c r="A475" s="7" t="s">
        <v>1308</v>
      </c>
      <c r="B475" s="8" t="s">
        <v>1003</v>
      </c>
      <c r="C475" s="9" t="s">
        <v>264</v>
      </c>
      <c r="D475" s="9">
        <v>1</v>
      </c>
      <c r="E475" s="15">
        <v>500</v>
      </c>
      <c r="F475" s="15">
        <f t="shared" si="35"/>
        <v>500</v>
      </c>
    </row>
    <row r="476" spans="1:6">
      <c r="A476" s="7" t="s">
        <v>1309</v>
      </c>
      <c r="B476" s="8" t="s">
        <v>1004</v>
      </c>
      <c r="C476" s="9" t="s">
        <v>264</v>
      </c>
      <c r="D476" s="9">
        <v>1</v>
      </c>
      <c r="E476" s="15">
        <v>507</v>
      </c>
      <c r="F476" s="15">
        <f t="shared" si="35"/>
        <v>507</v>
      </c>
    </row>
    <row r="477" spans="1:6">
      <c r="A477" s="7" t="s">
        <v>1310</v>
      </c>
      <c r="B477" s="8" t="s">
        <v>1005</v>
      </c>
      <c r="C477" s="9" t="s">
        <v>264</v>
      </c>
      <c r="D477" s="9">
        <v>1</v>
      </c>
      <c r="E477" s="15">
        <v>203</v>
      </c>
      <c r="F477" s="15">
        <f t="shared" si="35"/>
        <v>203</v>
      </c>
    </row>
    <row r="478" spans="1:6">
      <c r="A478" s="7" t="s">
        <v>1311</v>
      </c>
      <c r="B478" s="8" t="s">
        <v>1005</v>
      </c>
      <c r="C478" s="9" t="s">
        <v>264</v>
      </c>
      <c r="D478" s="9">
        <v>1</v>
      </c>
      <c r="E478" s="15">
        <v>191</v>
      </c>
      <c r="F478" s="15">
        <f t="shared" si="35"/>
        <v>191</v>
      </c>
    </row>
    <row r="479" spans="1:6">
      <c r="A479" s="7" t="s">
        <v>1312</v>
      </c>
      <c r="B479" s="8" t="s">
        <v>1006</v>
      </c>
      <c r="C479" s="9" t="s">
        <v>306</v>
      </c>
      <c r="D479" s="9">
        <v>1</v>
      </c>
      <c r="E479" s="15">
        <v>5390</v>
      </c>
      <c r="F479" s="15">
        <f t="shared" si="35"/>
        <v>5390</v>
      </c>
    </row>
    <row r="480" spans="1:6">
      <c r="A480" s="7" t="s">
        <v>1313</v>
      </c>
      <c r="B480" s="8" t="s">
        <v>1007</v>
      </c>
      <c r="C480" s="9" t="s">
        <v>428</v>
      </c>
      <c r="D480" s="9">
        <v>1</v>
      </c>
      <c r="E480" s="15">
        <v>585</v>
      </c>
      <c r="F480" s="15">
        <f t="shared" si="35"/>
        <v>585</v>
      </c>
    </row>
    <row r="481" spans="1:6">
      <c r="A481" s="7" t="s">
        <v>1314</v>
      </c>
      <c r="B481" s="8" t="s">
        <v>1009</v>
      </c>
      <c r="C481" s="9" t="s">
        <v>306</v>
      </c>
      <c r="D481" s="9">
        <v>1</v>
      </c>
      <c r="E481" s="15">
        <v>13200</v>
      </c>
      <c r="F481" s="15">
        <f t="shared" si="35"/>
        <v>13200</v>
      </c>
    </row>
    <row r="482" spans="1:6">
      <c r="A482" s="7" t="s">
        <v>1315</v>
      </c>
      <c r="B482" s="8" t="s">
        <v>1011</v>
      </c>
      <c r="C482" s="9" t="s">
        <v>428</v>
      </c>
      <c r="D482" s="9">
        <v>1</v>
      </c>
      <c r="E482" s="15">
        <v>4647</v>
      </c>
      <c r="F482" s="15">
        <f t="shared" si="35"/>
        <v>4647</v>
      </c>
    </row>
    <row r="483" spans="1:6">
      <c r="A483" s="7" t="s">
        <v>1316</v>
      </c>
      <c r="B483" s="8" t="s">
        <v>1046</v>
      </c>
      <c r="C483" s="9" t="s">
        <v>1047</v>
      </c>
      <c r="D483" s="9">
        <v>12</v>
      </c>
      <c r="E483" s="15">
        <v>29</v>
      </c>
      <c r="F483" s="15">
        <f t="shared" si="35"/>
        <v>348</v>
      </c>
    </row>
    <row r="484" spans="1:6">
      <c r="A484" s="7" t="s">
        <v>1317</v>
      </c>
      <c r="B484" s="8" t="s">
        <v>1013</v>
      </c>
      <c r="C484" s="9" t="s">
        <v>306</v>
      </c>
      <c r="D484" s="9">
        <v>1</v>
      </c>
      <c r="E484" s="15">
        <v>2400</v>
      </c>
      <c r="F484" s="15">
        <f t="shared" si="35"/>
        <v>2400</v>
      </c>
    </row>
    <row r="485" spans="1:6">
      <c r="A485" s="7" t="s">
        <v>1318</v>
      </c>
      <c r="B485" s="8" t="s">
        <v>1015</v>
      </c>
      <c r="C485" s="9" t="s">
        <v>306</v>
      </c>
      <c r="D485" s="9">
        <v>1</v>
      </c>
      <c r="E485" s="15">
        <v>2400</v>
      </c>
      <c r="F485" s="15">
        <f t="shared" si="35"/>
        <v>2400</v>
      </c>
    </row>
    <row r="486" spans="1:6">
      <c r="A486" s="1" t="s">
        <v>295</v>
      </c>
      <c r="B486" s="2" t="s">
        <v>1319</v>
      </c>
      <c r="C486" s="3"/>
      <c r="D486" s="3"/>
      <c r="E486" s="14"/>
      <c r="F486" s="15"/>
    </row>
    <row r="487" spans="1:6">
      <c r="A487" s="7" t="s">
        <v>1320</v>
      </c>
      <c r="B487" s="8" t="s">
        <v>999</v>
      </c>
      <c r="C487" s="9" t="s">
        <v>168</v>
      </c>
      <c r="D487" s="9">
        <v>1</v>
      </c>
      <c r="E487" s="15">
        <v>9300</v>
      </c>
      <c r="F487" s="15">
        <f t="shared" ref="F487:F501" si="36">D487*E487</f>
        <v>9300</v>
      </c>
    </row>
    <row r="488" spans="1:6">
      <c r="A488" s="7" t="s">
        <v>1321</v>
      </c>
      <c r="B488" s="8" t="s">
        <v>1000</v>
      </c>
      <c r="C488" s="9" t="s">
        <v>168</v>
      </c>
      <c r="D488" s="9">
        <v>1</v>
      </c>
      <c r="E488" s="15">
        <v>9410</v>
      </c>
      <c r="F488" s="15">
        <f t="shared" si="36"/>
        <v>9410</v>
      </c>
    </row>
    <row r="489" spans="1:6">
      <c r="A489" s="7" t="s">
        <v>1322</v>
      </c>
      <c r="B489" s="8" t="s">
        <v>1001</v>
      </c>
      <c r="C489" s="9" t="s">
        <v>168</v>
      </c>
      <c r="D489" s="9">
        <v>1</v>
      </c>
      <c r="E489" s="15">
        <v>1659</v>
      </c>
      <c r="F489" s="15">
        <f t="shared" si="36"/>
        <v>1659</v>
      </c>
    </row>
    <row r="490" spans="1:6">
      <c r="A490" s="7" t="s">
        <v>1323</v>
      </c>
      <c r="B490" s="8" t="s">
        <v>1002</v>
      </c>
      <c r="C490" s="9" t="s">
        <v>428</v>
      </c>
      <c r="D490" s="9">
        <v>1</v>
      </c>
      <c r="E490" s="15">
        <v>180</v>
      </c>
      <c r="F490" s="15">
        <f t="shared" si="36"/>
        <v>180</v>
      </c>
    </row>
    <row r="491" spans="1:6">
      <c r="A491" s="7" t="s">
        <v>1324</v>
      </c>
      <c r="B491" s="8" t="s">
        <v>1003</v>
      </c>
      <c r="C491" s="9" t="s">
        <v>264</v>
      </c>
      <c r="D491" s="9">
        <v>1</v>
      </c>
      <c r="E491" s="15">
        <v>500</v>
      </c>
      <c r="F491" s="15">
        <f t="shared" si="36"/>
        <v>500</v>
      </c>
    </row>
    <row r="492" spans="1:6">
      <c r="A492" s="7" t="s">
        <v>1325</v>
      </c>
      <c r="B492" s="8" t="s">
        <v>1004</v>
      </c>
      <c r="C492" s="9" t="s">
        <v>264</v>
      </c>
      <c r="D492" s="9">
        <v>1</v>
      </c>
      <c r="E492" s="15">
        <v>507</v>
      </c>
      <c r="F492" s="15">
        <f t="shared" si="36"/>
        <v>507</v>
      </c>
    </row>
    <row r="493" spans="1:6">
      <c r="A493" s="7" t="s">
        <v>1326</v>
      </c>
      <c r="B493" s="8" t="s">
        <v>1005</v>
      </c>
      <c r="C493" s="9" t="s">
        <v>264</v>
      </c>
      <c r="D493" s="9">
        <v>1</v>
      </c>
      <c r="E493" s="15">
        <v>203</v>
      </c>
      <c r="F493" s="15">
        <f t="shared" si="36"/>
        <v>203</v>
      </c>
    </row>
    <row r="494" spans="1:6">
      <c r="A494" s="7" t="s">
        <v>1327</v>
      </c>
      <c r="B494" s="8" t="s">
        <v>1005</v>
      </c>
      <c r="C494" s="9" t="s">
        <v>264</v>
      </c>
      <c r="D494" s="9">
        <v>1</v>
      </c>
      <c r="E494" s="15">
        <v>191</v>
      </c>
      <c r="F494" s="15">
        <f t="shared" si="36"/>
        <v>191</v>
      </c>
    </row>
    <row r="495" spans="1:6">
      <c r="A495" s="7" t="s">
        <v>1328</v>
      </c>
      <c r="B495" s="8" t="s">
        <v>1006</v>
      </c>
      <c r="C495" s="9" t="s">
        <v>306</v>
      </c>
      <c r="D495" s="9">
        <v>1</v>
      </c>
      <c r="E495" s="15">
        <v>7300</v>
      </c>
      <c r="F495" s="15">
        <f t="shared" si="36"/>
        <v>7300</v>
      </c>
    </row>
    <row r="496" spans="1:6">
      <c r="A496" s="7" t="s">
        <v>1329</v>
      </c>
      <c r="B496" s="8" t="s">
        <v>1007</v>
      </c>
      <c r="C496" s="9" t="s">
        <v>428</v>
      </c>
      <c r="D496" s="9">
        <v>1</v>
      </c>
      <c r="E496" s="15">
        <v>585</v>
      </c>
      <c r="F496" s="15">
        <f t="shared" si="36"/>
        <v>585</v>
      </c>
    </row>
    <row r="497" spans="1:6">
      <c r="A497" s="7" t="s">
        <v>1330</v>
      </c>
      <c r="B497" s="8" t="s">
        <v>1009</v>
      </c>
      <c r="C497" s="9" t="s">
        <v>306</v>
      </c>
      <c r="D497" s="9">
        <v>1</v>
      </c>
      <c r="E497" s="15">
        <v>19700</v>
      </c>
      <c r="F497" s="15">
        <f t="shared" si="36"/>
        <v>19700</v>
      </c>
    </row>
    <row r="498" spans="1:6">
      <c r="A498" s="7" t="s">
        <v>1331</v>
      </c>
      <c r="B498" s="8" t="s">
        <v>1011</v>
      </c>
      <c r="C498" s="9" t="s">
        <v>428</v>
      </c>
      <c r="D498" s="9">
        <v>1</v>
      </c>
      <c r="E498" s="15">
        <v>5560</v>
      </c>
      <c r="F498" s="15">
        <f t="shared" si="36"/>
        <v>5560</v>
      </c>
    </row>
    <row r="499" spans="1:6">
      <c r="A499" s="7" t="s">
        <v>1332</v>
      </c>
      <c r="B499" s="8" t="s">
        <v>1046</v>
      </c>
      <c r="C499" s="9" t="s">
        <v>1047</v>
      </c>
      <c r="D499" s="9">
        <v>12</v>
      </c>
      <c r="E499" s="15">
        <v>29</v>
      </c>
      <c r="F499" s="15">
        <f t="shared" si="36"/>
        <v>348</v>
      </c>
    </row>
    <row r="500" spans="1:6">
      <c r="A500" s="7" t="s">
        <v>1333</v>
      </c>
      <c r="B500" s="8" t="s">
        <v>1013</v>
      </c>
      <c r="C500" s="9" t="s">
        <v>306</v>
      </c>
      <c r="D500" s="9">
        <v>1</v>
      </c>
      <c r="E500" s="15">
        <v>2400</v>
      </c>
      <c r="F500" s="15">
        <f t="shared" si="36"/>
        <v>2400</v>
      </c>
    </row>
    <row r="501" spans="1:6">
      <c r="A501" s="7" t="s">
        <v>1334</v>
      </c>
      <c r="B501" s="8" t="s">
        <v>1015</v>
      </c>
      <c r="C501" s="9" t="s">
        <v>306</v>
      </c>
      <c r="D501" s="9">
        <v>1</v>
      </c>
      <c r="E501" s="15">
        <v>2400</v>
      </c>
      <c r="F501" s="15">
        <f t="shared" si="36"/>
        <v>2400</v>
      </c>
    </row>
    <row r="502" spans="1:6">
      <c r="A502" s="17" t="s">
        <v>68</v>
      </c>
      <c r="B502" s="17"/>
      <c r="C502" s="17"/>
      <c r="D502" s="17"/>
      <c r="E502" s="18"/>
      <c r="F502" s="18">
        <f>SUM(F8:F501)</f>
        <v>8780794.42</v>
      </c>
    </row>
  </sheetData>
  <mergeCells count="9">
    <mergeCell ref="A1:F1"/>
    <mergeCell ref="E2:F2"/>
    <mergeCell ref="A502:D502"/>
    <mergeCell ref="A2:A4"/>
    <mergeCell ref="B2:B4"/>
    <mergeCell ref="C2:C4"/>
    <mergeCell ref="D2:D4"/>
    <mergeCell ref="E3:E4"/>
    <mergeCell ref="F3:F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L11" sqref="L11"/>
    </sheetView>
  </sheetViews>
  <sheetFormatPr defaultColWidth="9.14285714285714" defaultRowHeight="12.75" outlineLevelCol="7"/>
  <sheetData>
    <row r="1" spans="1:8">
      <c r="A1" s="1" t="s">
        <v>785</v>
      </c>
      <c r="B1" s="2" t="s">
        <v>154</v>
      </c>
      <c r="C1" s="3" t="s">
        <v>461</v>
      </c>
      <c r="D1" s="1" t="s">
        <v>462</v>
      </c>
      <c r="E1" s="3" t="s">
        <v>1335</v>
      </c>
      <c r="F1" s="3" t="s">
        <v>1336</v>
      </c>
      <c r="G1" s="3" t="s">
        <v>1337</v>
      </c>
      <c r="H1" s="3" t="s">
        <v>1338</v>
      </c>
    </row>
    <row r="2" ht="13.5" spans="1:8">
      <c r="A2" s="4" t="s">
        <v>1339</v>
      </c>
      <c r="B2" s="5"/>
      <c r="C2" s="5"/>
      <c r="D2" s="5"/>
      <c r="E2" s="5"/>
      <c r="F2" s="5"/>
      <c r="G2" s="5"/>
      <c r="H2" s="6"/>
    </row>
    <row r="3" ht="22.5" spans="1:8">
      <c r="A3" s="7" t="s">
        <v>36</v>
      </c>
      <c r="B3" s="8" t="s">
        <v>962</v>
      </c>
      <c r="C3" s="9" t="s">
        <v>428</v>
      </c>
      <c r="D3" s="9">
        <v>1</v>
      </c>
      <c r="E3" s="10">
        <v>3400</v>
      </c>
      <c r="F3" s="10">
        <v>272</v>
      </c>
      <c r="G3" s="10">
        <f t="shared" ref="G3:G14" si="0">E3*D3</f>
        <v>3400</v>
      </c>
      <c r="H3" s="10">
        <f t="shared" ref="H3:H14" si="1">F3*D3</f>
        <v>272</v>
      </c>
    </row>
    <row r="4" spans="1:8">
      <c r="A4" s="7" t="s">
        <v>84</v>
      </c>
      <c r="B4" s="8" t="s">
        <v>963</v>
      </c>
      <c r="C4" s="9" t="s">
        <v>264</v>
      </c>
      <c r="D4" s="9">
        <v>1</v>
      </c>
      <c r="E4" s="10">
        <v>450</v>
      </c>
      <c r="F4" s="10">
        <v>36</v>
      </c>
      <c r="G4" s="10">
        <f t="shared" si="0"/>
        <v>450</v>
      </c>
      <c r="H4" s="10">
        <f t="shared" si="1"/>
        <v>36</v>
      </c>
    </row>
    <row r="5" ht="22.5" spans="1:8">
      <c r="A5" s="7" t="s">
        <v>103</v>
      </c>
      <c r="B5" s="8" t="s">
        <v>964</v>
      </c>
      <c r="C5" s="9" t="s">
        <v>168</v>
      </c>
      <c r="D5" s="9">
        <v>1</v>
      </c>
      <c r="E5" s="10">
        <v>78</v>
      </c>
      <c r="F5" s="10">
        <v>6.24</v>
      </c>
      <c r="G5" s="10">
        <f t="shared" si="0"/>
        <v>78</v>
      </c>
      <c r="H5" s="10">
        <f t="shared" si="1"/>
        <v>6.24</v>
      </c>
    </row>
    <row r="6" ht="22.5" spans="1:8">
      <c r="A6" s="7" t="s">
        <v>143</v>
      </c>
      <c r="B6" s="8" t="s">
        <v>966</v>
      </c>
      <c r="C6" s="9" t="s">
        <v>168</v>
      </c>
      <c r="D6" s="9">
        <v>2</v>
      </c>
      <c r="E6" s="10">
        <v>350</v>
      </c>
      <c r="F6" s="10">
        <v>28</v>
      </c>
      <c r="G6" s="10">
        <f t="shared" si="0"/>
        <v>700</v>
      </c>
      <c r="H6" s="10">
        <f t="shared" si="1"/>
        <v>56</v>
      </c>
    </row>
    <row r="7" ht="22.5" spans="1:8">
      <c r="A7" s="7" t="s">
        <v>145</v>
      </c>
      <c r="B7" s="8" t="s">
        <v>980</v>
      </c>
      <c r="C7" s="9" t="s">
        <v>168</v>
      </c>
      <c r="D7" s="9">
        <v>1</v>
      </c>
      <c r="E7" s="10">
        <v>3500</v>
      </c>
      <c r="F7" s="10">
        <v>280</v>
      </c>
      <c r="G7" s="10">
        <f t="shared" si="0"/>
        <v>3500</v>
      </c>
      <c r="H7" s="10">
        <f t="shared" si="1"/>
        <v>280</v>
      </c>
    </row>
    <row r="8" ht="22.5" spans="1:8">
      <c r="A8" s="7" t="s">
        <v>194</v>
      </c>
      <c r="B8" s="8" t="s">
        <v>1340</v>
      </c>
      <c r="C8" s="9" t="s">
        <v>168</v>
      </c>
      <c r="D8" s="9">
        <v>1</v>
      </c>
      <c r="E8" s="10">
        <v>9800</v>
      </c>
      <c r="F8" s="10">
        <v>50</v>
      </c>
      <c r="G8" s="10">
        <f t="shared" si="0"/>
        <v>9800</v>
      </c>
      <c r="H8" s="10">
        <f t="shared" si="1"/>
        <v>50</v>
      </c>
    </row>
    <row r="9" spans="1:8">
      <c r="A9" s="7" t="s">
        <v>200</v>
      </c>
      <c r="B9" s="8" t="s">
        <v>1341</v>
      </c>
      <c r="C9" s="9" t="s">
        <v>168</v>
      </c>
      <c r="D9" s="9">
        <v>2</v>
      </c>
      <c r="E9" s="10">
        <v>1250</v>
      </c>
      <c r="F9" s="10">
        <v>100</v>
      </c>
      <c r="G9" s="10">
        <f t="shared" si="0"/>
        <v>2500</v>
      </c>
      <c r="H9" s="10">
        <f t="shared" si="1"/>
        <v>200</v>
      </c>
    </row>
    <row r="10" spans="1:8">
      <c r="A10" s="7" t="s">
        <v>207</v>
      </c>
      <c r="B10" s="8" t="s">
        <v>1342</v>
      </c>
      <c r="C10" s="9" t="s">
        <v>264</v>
      </c>
      <c r="D10" s="9">
        <v>10</v>
      </c>
      <c r="E10" s="10">
        <v>8</v>
      </c>
      <c r="F10" s="10">
        <v>5</v>
      </c>
      <c r="G10" s="10">
        <f t="shared" si="0"/>
        <v>80</v>
      </c>
      <c r="H10" s="10">
        <f t="shared" si="1"/>
        <v>50</v>
      </c>
    </row>
    <row r="11" ht="33.75" spans="1:8">
      <c r="A11" s="7" t="s">
        <v>212</v>
      </c>
      <c r="B11" s="8" t="s">
        <v>1343</v>
      </c>
      <c r="C11" s="9" t="s">
        <v>264</v>
      </c>
      <c r="D11" s="9">
        <v>10</v>
      </c>
      <c r="E11" s="10">
        <v>20</v>
      </c>
      <c r="F11" s="10">
        <v>11</v>
      </c>
      <c r="G11" s="10">
        <f t="shared" si="0"/>
        <v>200</v>
      </c>
      <c r="H11" s="10">
        <f t="shared" si="1"/>
        <v>110</v>
      </c>
    </row>
    <row r="12" spans="1:8">
      <c r="A12" s="7" t="s">
        <v>219</v>
      </c>
      <c r="B12" s="8" t="s">
        <v>1344</v>
      </c>
      <c r="C12" s="9" t="s">
        <v>1345</v>
      </c>
      <c r="D12" s="9">
        <v>550</v>
      </c>
      <c r="E12" s="10">
        <v>2.42</v>
      </c>
      <c r="F12" s="10">
        <v>1.2</v>
      </c>
      <c r="G12" s="10">
        <f t="shared" si="0"/>
        <v>1331</v>
      </c>
      <c r="H12" s="10">
        <f t="shared" si="1"/>
        <v>660</v>
      </c>
    </row>
    <row r="13" spans="1:8">
      <c r="A13" s="7" t="s">
        <v>226</v>
      </c>
      <c r="B13" s="8" t="s">
        <v>808</v>
      </c>
      <c r="C13" s="9" t="s">
        <v>1345</v>
      </c>
      <c r="D13" s="9">
        <v>550</v>
      </c>
      <c r="E13" s="10">
        <v>3</v>
      </c>
      <c r="F13" s="10">
        <v>2</v>
      </c>
      <c r="G13" s="10">
        <f t="shared" si="0"/>
        <v>1650</v>
      </c>
      <c r="H13" s="10">
        <f t="shared" si="1"/>
        <v>1100</v>
      </c>
    </row>
    <row r="14" spans="1:8">
      <c r="A14" s="7" t="s">
        <v>234</v>
      </c>
      <c r="B14" s="8" t="s">
        <v>1346</v>
      </c>
      <c r="C14" s="9" t="s">
        <v>1345</v>
      </c>
      <c r="D14" s="9">
        <v>350</v>
      </c>
      <c r="E14" s="10">
        <v>7.5</v>
      </c>
      <c r="F14" s="10">
        <v>3</v>
      </c>
      <c r="G14" s="10">
        <f t="shared" si="0"/>
        <v>2625</v>
      </c>
      <c r="H14" s="10">
        <f t="shared" si="1"/>
        <v>1050</v>
      </c>
    </row>
    <row r="15" ht="13.5" spans="1:8">
      <c r="A15" s="4" t="s">
        <v>1347</v>
      </c>
      <c r="B15" s="5"/>
      <c r="C15" s="5"/>
      <c r="D15" s="5"/>
      <c r="E15" s="5"/>
      <c r="F15" s="5"/>
      <c r="G15" s="5"/>
      <c r="H15" s="6"/>
    </row>
    <row r="16" ht="22.5" spans="1:8">
      <c r="A16" s="7" t="s">
        <v>36</v>
      </c>
      <c r="B16" s="8" t="s">
        <v>962</v>
      </c>
      <c r="C16" s="9" t="s">
        <v>428</v>
      </c>
      <c r="D16" s="9">
        <v>1</v>
      </c>
      <c r="E16" s="10">
        <v>3400</v>
      </c>
      <c r="F16" s="10">
        <v>272</v>
      </c>
      <c r="G16" s="10">
        <f t="shared" ref="G16:G29" si="2">E16*D16</f>
        <v>3400</v>
      </c>
      <c r="H16" s="10">
        <f t="shared" ref="H16:H29" si="3">F16*D16</f>
        <v>272</v>
      </c>
    </row>
    <row r="17" spans="1:8">
      <c r="A17" s="7" t="s">
        <v>84</v>
      </c>
      <c r="B17" s="8" t="s">
        <v>963</v>
      </c>
      <c r="C17" s="9" t="s">
        <v>264</v>
      </c>
      <c r="D17" s="9">
        <v>1</v>
      </c>
      <c r="E17" s="10">
        <v>450</v>
      </c>
      <c r="F17" s="10">
        <v>36</v>
      </c>
      <c r="G17" s="10">
        <f t="shared" si="2"/>
        <v>450</v>
      </c>
      <c r="H17" s="10">
        <f t="shared" si="3"/>
        <v>36</v>
      </c>
    </row>
    <row r="18" ht="22.5" spans="1:8">
      <c r="A18" s="7" t="s">
        <v>103</v>
      </c>
      <c r="B18" s="8" t="s">
        <v>964</v>
      </c>
      <c r="C18" s="9" t="s">
        <v>168</v>
      </c>
      <c r="D18" s="9">
        <v>1</v>
      </c>
      <c r="E18" s="10">
        <v>78</v>
      </c>
      <c r="F18" s="10">
        <v>6.24</v>
      </c>
      <c r="G18" s="10">
        <f t="shared" si="2"/>
        <v>78</v>
      </c>
      <c r="H18" s="10">
        <f t="shared" si="3"/>
        <v>6.24</v>
      </c>
    </row>
    <row r="19" ht="22.5" spans="1:8">
      <c r="A19" s="7" t="s">
        <v>143</v>
      </c>
      <c r="B19" s="8" t="s">
        <v>966</v>
      </c>
      <c r="C19" s="9" t="s">
        <v>168</v>
      </c>
      <c r="D19" s="9">
        <v>2</v>
      </c>
      <c r="E19" s="10">
        <v>350</v>
      </c>
      <c r="F19" s="10">
        <v>28</v>
      </c>
      <c r="G19" s="10">
        <f t="shared" si="2"/>
        <v>700</v>
      </c>
      <c r="H19" s="10">
        <f t="shared" si="3"/>
        <v>56</v>
      </c>
    </row>
    <row r="20" ht="22.5" spans="1:8">
      <c r="A20" s="7" t="s">
        <v>145</v>
      </c>
      <c r="B20" s="8" t="s">
        <v>980</v>
      </c>
      <c r="C20" s="9" t="s">
        <v>168</v>
      </c>
      <c r="D20" s="9">
        <v>2</v>
      </c>
      <c r="E20" s="10">
        <v>3500</v>
      </c>
      <c r="F20" s="10">
        <v>280</v>
      </c>
      <c r="G20" s="10">
        <f t="shared" si="2"/>
        <v>7000</v>
      </c>
      <c r="H20" s="10">
        <f t="shared" si="3"/>
        <v>560</v>
      </c>
    </row>
    <row r="21" ht="22.5" spans="1:8">
      <c r="A21" s="7" t="s">
        <v>194</v>
      </c>
      <c r="B21" s="8" t="s">
        <v>1340</v>
      </c>
      <c r="C21" s="9" t="s">
        <v>168</v>
      </c>
      <c r="D21" s="9">
        <v>1</v>
      </c>
      <c r="E21" s="10">
        <v>9800</v>
      </c>
      <c r="F21" s="10">
        <v>50</v>
      </c>
      <c r="G21" s="10">
        <f t="shared" si="2"/>
        <v>9800</v>
      </c>
      <c r="H21" s="10">
        <f t="shared" si="3"/>
        <v>50</v>
      </c>
    </row>
    <row r="22" ht="22.5" spans="1:8">
      <c r="A22" s="7" t="s">
        <v>200</v>
      </c>
      <c r="B22" s="8" t="s">
        <v>893</v>
      </c>
      <c r="C22" s="9" t="s">
        <v>894</v>
      </c>
      <c r="D22" s="9">
        <v>16</v>
      </c>
      <c r="E22" s="10">
        <v>1150</v>
      </c>
      <c r="F22" s="10">
        <v>92</v>
      </c>
      <c r="G22" s="10">
        <f t="shared" si="2"/>
        <v>18400</v>
      </c>
      <c r="H22" s="10">
        <f t="shared" si="3"/>
        <v>1472</v>
      </c>
    </row>
    <row r="23" spans="1:8">
      <c r="A23" s="7" t="s">
        <v>207</v>
      </c>
      <c r="B23" s="8" t="s">
        <v>1348</v>
      </c>
      <c r="C23" s="9" t="s">
        <v>168</v>
      </c>
      <c r="D23" s="9">
        <v>1</v>
      </c>
      <c r="E23" s="10">
        <v>8800</v>
      </c>
      <c r="F23" s="10">
        <v>300</v>
      </c>
      <c r="G23" s="10">
        <f t="shared" si="2"/>
        <v>8800</v>
      </c>
      <c r="H23" s="10">
        <f t="shared" si="3"/>
        <v>300</v>
      </c>
    </row>
    <row r="24" spans="1:8">
      <c r="A24" s="7" t="s">
        <v>212</v>
      </c>
      <c r="B24" s="8" t="s">
        <v>1341</v>
      </c>
      <c r="C24" s="9" t="s">
        <v>168</v>
      </c>
      <c r="D24" s="9">
        <v>1</v>
      </c>
      <c r="E24" s="10">
        <v>1250</v>
      </c>
      <c r="F24" s="10">
        <v>100</v>
      </c>
      <c r="G24" s="10">
        <f t="shared" si="2"/>
        <v>1250</v>
      </c>
      <c r="H24" s="10">
        <f t="shared" si="3"/>
        <v>100</v>
      </c>
    </row>
    <row r="25" spans="1:8">
      <c r="A25" s="7" t="s">
        <v>219</v>
      </c>
      <c r="B25" s="8" t="s">
        <v>1342</v>
      </c>
      <c r="C25" s="9" t="s">
        <v>264</v>
      </c>
      <c r="D25" s="9">
        <v>10</v>
      </c>
      <c r="E25" s="10">
        <v>8</v>
      </c>
      <c r="F25" s="10">
        <v>5</v>
      </c>
      <c r="G25" s="10">
        <f t="shared" si="2"/>
        <v>80</v>
      </c>
      <c r="H25" s="10">
        <f t="shared" si="3"/>
        <v>50</v>
      </c>
    </row>
    <row r="26" ht="33.75" spans="1:8">
      <c r="A26" s="7" t="s">
        <v>226</v>
      </c>
      <c r="B26" s="8" t="s">
        <v>1343</v>
      </c>
      <c r="C26" s="9" t="s">
        <v>264</v>
      </c>
      <c r="D26" s="9">
        <v>10</v>
      </c>
      <c r="E26" s="10">
        <v>20</v>
      </c>
      <c r="F26" s="10">
        <v>11</v>
      </c>
      <c r="G26" s="10">
        <f t="shared" si="2"/>
        <v>200</v>
      </c>
      <c r="H26" s="10">
        <f t="shared" si="3"/>
        <v>110</v>
      </c>
    </row>
    <row r="27" spans="1:8">
      <c r="A27" s="7" t="s">
        <v>234</v>
      </c>
      <c r="B27" s="8" t="s">
        <v>1344</v>
      </c>
      <c r="C27" s="9" t="s">
        <v>1345</v>
      </c>
      <c r="D27" s="9">
        <v>550</v>
      </c>
      <c r="E27" s="10">
        <v>2.42</v>
      </c>
      <c r="F27" s="10">
        <v>1.2</v>
      </c>
      <c r="G27" s="10">
        <f t="shared" si="2"/>
        <v>1331</v>
      </c>
      <c r="H27" s="10">
        <f t="shared" si="3"/>
        <v>660</v>
      </c>
    </row>
    <row r="28" spans="1:8">
      <c r="A28" s="7" t="s">
        <v>242</v>
      </c>
      <c r="B28" s="8" t="s">
        <v>808</v>
      </c>
      <c r="C28" s="9" t="s">
        <v>1345</v>
      </c>
      <c r="D28" s="9">
        <v>450</v>
      </c>
      <c r="E28" s="10">
        <v>2.5</v>
      </c>
      <c r="F28" s="10">
        <v>2</v>
      </c>
      <c r="G28" s="10">
        <f t="shared" si="2"/>
        <v>1125</v>
      </c>
      <c r="H28" s="10">
        <f t="shared" si="3"/>
        <v>900</v>
      </c>
    </row>
    <row r="29" spans="1:8">
      <c r="A29" s="7" t="s">
        <v>254</v>
      </c>
      <c r="B29" s="8" t="s">
        <v>1346</v>
      </c>
      <c r="C29" s="9" t="s">
        <v>1345</v>
      </c>
      <c r="D29" s="9">
        <v>350</v>
      </c>
      <c r="E29" s="10">
        <v>7.5</v>
      </c>
      <c r="F29" s="10">
        <v>3</v>
      </c>
      <c r="G29" s="10">
        <f t="shared" si="2"/>
        <v>2625</v>
      </c>
      <c r="H29" s="10">
        <f t="shared" si="3"/>
        <v>1050</v>
      </c>
    </row>
    <row r="30" ht="13.5" spans="1:8">
      <c r="A30" s="11" t="s">
        <v>1349</v>
      </c>
      <c r="B30" s="11"/>
      <c r="C30" s="11"/>
      <c r="D30" s="11"/>
      <c r="E30" s="11"/>
      <c r="F30" s="11"/>
      <c r="G30" s="12">
        <f>SUM(G3:G29)</f>
        <v>81553</v>
      </c>
      <c r="H30" s="12">
        <f>SUM(H3:H29)</f>
        <v>9492.48</v>
      </c>
    </row>
    <row r="31" ht="13.5" spans="1:8">
      <c r="A31" s="11" t="s">
        <v>1350</v>
      </c>
      <c r="B31" s="11"/>
      <c r="C31" s="11"/>
      <c r="D31" s="11"/>
      <c r="E31" s="11"/>
      <c r="F31" s="11"/>
      <c r="G31" s="11">
        <f>G30+H30</f>
        <v>91045.48</v>
      </c>
      <c r="H31" s="11"/>
    </row>
  </sheetData>
  <mergeCells count="5">
    <mergeCell ref="A2:H2"/>
    <mergeCell ref="A15:H15"/>
    <mergeCell ref="A30:F30"/>
    <mergeCell ref="A31:F31"/>
    <mergeCell ref="G31:H3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opLeftCell="A3" workbookViewId="0">
      <selection activeCell="A3" sqref="A3:C3"/>
    </sheetView>
  </sheetViews>
  <sheetFormatPr defaultColWidth="9.14285714285714" defaultRowHeight="12.75" outlineLevelCol="7"/>
  <cols>
    <col min="1" max="1" width="4.85714285714286" customWidth="1"/>
    <col min="2" max="2" width="28.1428571428571" customWidth="1"/>
    <col min="3" max="3" width="11.4285714285714" customWidth="1"/>
    <col min="4" max="4" width="8.85714285714286" customWidth="1"/>
    <col min="5" max="5" width="13.5714285714286" customWidth="1"/>
    <col min="6" max="6" width="8.71428571428571" customWidth="1"/>
    <col min="7" max="7" width="9.28571428571429" customWidth="1"/>
    <col min="8" max="8" width="11.2857142857143" customWidth="1"/>
  </cols>
  <sheetData>
    <row r="1" ht="18" customHeight="1" spans="1:8">
      <c r="A1" s="39" t="s">
        <v>25</v>
      </c>
      <c r="C1" s="40"/>
      <c r="D1" s="40"/>
      <c r="E1" s="40"/>
      <c r="F1" s="34"/>
      <c r="G1" s="34"/>
      <c r="H1" s="34"/>
    </row>
    <row r="2" ht="45" customHeight="1" spans="1:1">
      <c r="A2" s="20" t="s">
        <v>26</v>
      </c>
    </row>
    <row r="3" ht="30.75" customHeight="1" spans="1:8">
      <c r="A3" s="22" t="s">
        <v>21</v>
      </c>
      <c r="B3" s="23"/>
      <c r="C3" s="23"/>
      <c r="D3" s="22"/>
      <c r="E3" s="22"/>
      <c r="F3" s="25" t="s">
        <v>22</v>
      </c>
      <c r="G3" s="23"/>
      <c r="H3" s="23"/>
    </row>
    <row r="4" ht="21.75" customHeight="1" spans="1:8">
      <c r="A4" s="26" t="s">
        <v>27</v>
      </c>
      <c r="B4" s="26" t="s">
        <v>28</v>
      </c>
      <c r="C4" s="26" t="s">
        <v>29</v>
      </c>
      <c r="D4" s="26" t="s">
        <v>30</v>
      </c>
      <c r="E4" s="27"/>
      <c r="F4" s="27"/>
      <c r="G4" s="27"/>
      <c r="H4" s="29" t="s">
        <v>31</v>
      </c>
    </row>
    <row r="5" ht="24" customHeight="1" spans="1:8">
      <c r="A5" s="28"/>
      <c r="B5" s="28"/>
      <c r="C5" s="28"/>
      <c r="D5" s="26" t="s">
        <v>32</v>
      </c>
      <c r="E5" s="26" t="s">
        <v>33</v>
      </c>
      <c r="F5" s="26" t="s">
        <v>34</v>
      </c>
      <c r="G5" s="29" t="s">
        <v>35</v>
      </c>
      <c r="H5" s="45"/>
    </row>
    <row r="6" ht="21.75" customHeight="1" spans="1:8">
      <c r="A6" s="26" t="s">
        <v>36</v>
      </c>
      <c r="B6" s="30" t="s">
        <v>37</v>
      </c>
      <c r="C6" s="32" t="s">
        <v>38</v>
      </c>
      <c r="D6" s="32"/>
      <c r="E6" s="32" t="s">
        <v>39</v>
      </c>
      <c r="F6" s="32" t="s">
        <v>40</v>
      </c>
      <c r="G6" s="32" t="s">
        <v>41</v>
      </c>
      <c r="H6" s="37"/>
    </row>
    <row r="7" ht="22.5" customHeight="1" spans="1:8">
      <c r="A7" s="26" t="s">
        <v>42</v>
      </c>
      <c r="B7" s="30" t="s">
        <v>43</v>
      </c>
      <c r="C7" s="32" t="s">
        <v>44</v>
      </c>
      <c r="D7" s="32"/>
      <c r="E7" s="32" t="s">
        <v>45</v>
      </c>
      <c r="F7" s="32" t="s">
        <v>46</v>
      </c>
      <c r="G7" s="32" t="s">
        <v>47</v>
      </c>
      <c r="H7" s="37"/>
    </row>
    <row r="8" ht="22.5" customHeight="1" spans="1:8">
      <c r="A8" s="26" t="s">
        <v>48</v>
      </c>
      <c r="B8" s="30" t="s">
        <v>49</v>
      </c>
      <c r="C8" s="32" t="s">
        <v>50</v>
      </c>
      <c r="D8" s="32"/>
      <c r="E8" s="32" t="s">
        <v>51</v>
      </c>
      <c r="F8" s="32" t="s">
        <v>52</v>
      </c>
      <c r="G8" s="32" t="s">
        <v>53</v>
      </c>
      <c r="H8" s="37"/>
    </row>
    <row r="9" ht="22.5" customHeight="1" spans="1:8">
      <c r="A9" s="26" t="s">
        <v>54</v>
      </c>
      <c r="B9" s="30" t="s">
        <v>55</v>
      </c>
      <c r="C9" s="32" t="s">
        <v>56</v>
      </c>
      <c r="D9" s="32"/>
      <c r="E9" s="32" t="s">
        <v>57</v>
      </c>
      <c r="F9" s="32" t="s">
        <v>58</v>
      </c>
      <c r="G9" s="32" t="s">
        <v>59</v>
      </c>
      <c r="H9" s="37"/>
    </row>
    <row r="10" ht="22.5" customHeight="1" spans="1:8">
      <c r="A10" s="26" t="s">
        <v>60</v>
      </c>
      <c r="B10" s="30" t="s">
        <v>61</v>
      </c>
      <c r="C10" s="32" t="s">
        <v>62</v>
      </c>
      <c r="D10" s="32"/>
      <c r="E10" s="32" t="s">
        <v>63</v>
      </c>
      <c r="F10" s="32" t="s">
        <v>64</v>
      </c>
      <c r="G10" s="32" t="s">
        <v>65</v>
      </c>
      <c r="H10" s="37"/>
    </row>
    <row r="11" ht="21.75" customHeight="1" spans="1:8">
      <c r="A11" s="26">
        <v>2</v>
      </c>
      <c r="B11" s="30" t="s">
        <v>66</v>
      </c>
      <c r="C11" s="32">
        <v>8780794.42</v>
      </c>
      <c r="D11" s="32"/>
      <c r="E11" s="32"/>
      <c r="F11" s="32"/>
      <c r="G11" s="32"/>
      <c r="H11" s="37"/>
    </row>
    <row r="12" ht="21.75" customHeight="1" spans="1:8">
      <c r="A12" s="26">
        <v>3</v>
      </c>
      <c r="B12" s="30" t="s">
        <v>67</v>
      </c>
      <c r="C12" s="32">
        <v>91045.48</v>
      </c>
      <c r="D12" s="32"/>
      <c r="E12" s="32"/>
      <c r="F12" s="32"/>
      <c r="G12" s="32"/>
      <c r="H12" s="37"/>
    </row>
    <row r="13" ht="21.75" customHeight="1" spans="1:8">
      <c r="A13" s="26"/>
      <c r="B13" s="30"/>
      <c r="C13" s="32"/>
      <c r="D13" s="32"/>
      <c r="E13" s="32"/>
      <c r="F13" s="32"/>
      <c r="G13" s="32"/>
      <c r="H13" s="37"/>
    </row>
    <row r="14" ht="21.75" customHeight="1" spans="1:8">
      <c r="A14" s="26"/>
      <c r="B14" s="30"/>
      <c r="C14" s="32"/>
      <c r="D14" s="32"/>
      <c r="E14" s="32"/>
      <c r="F14" s="32"/>
      <c r="G14" s="32"/>
      <c r="H14" s="37"/>
    </row>
    <row r="15" ht="21.75" customHeight="1" spans="1:8">
      <c r="A15" s="26"/>
      <c r="B15" s="30"/>
      <c r="C15" s="32"/>
      <c r="D15" s="32"/>
      <c r="E15" s="32"/>
      <c r="F15" s="32"/>
      <c r="G15" s="32"/>
      <c r="H15" s="37"/>
    </row>
    <row r="16" ht="21.75" customHeight="1" spans="1:8">
      <c r="A16" s="26"/>
      <c r="B16" s="30"/>
      <c r="C16" s="32"/>
      <c r="D16" s="32"/>
      <c r="E16" s="32"/>
      <c r="F16" s="32"/>
      <c r="G16" s="32"/>
      <c r="H16" s="37"/>
    </row>
    <row r="17" ht="21.75" customHeight="1" spans="1:8">
      <c r="A17" s="26"/>
      <c r="B17" s="30"/>
      <c r="C17" s="32"/>
      <c r="D17" s="32"/>
      <c r="E17" s="32"/>
      <c r="F17" s="32"/>
      <c r="G17" s="32"/>
      <c r="H17" s="37"/>
    </row>
    <row r="18" ht="21.75" customHeight="1" spans="1:8">
      <c r="A18" s="26"/>
      <c r="B18" s="30"/>
      <c r="C18" s="32"/>
      <c r="D18" s="32"/>
      <c r="E18" s="32"/>
      <c r="F18" s="32"/>
      <c r="G18" s="32"/>
      <c r="H18" s="37"/>
    </row>
    <row r="19" ht="21.75" customHeight="1" spans="1:8">
      <c r="A19" s="26"/>
      <c r="B19" s="30"/>
      <c r="C19" s="32"/>
      <c r="D19" s="32"/>
      <c r="E19" s="32"/>
      <c r="F19" s="32"/>
      <c r="G19" s="32"/>
      <c r="H19" s="37"/>
    </row>
    <row r="20" ht="21.75" customHeight="1" spans="1:8">
      <c r="A20" s="26"/>
      <c r="B20" s="30"/>
      <c r="C20" s="32"/>
      <c r="D20" s="32"/>
      <c r="E20" s="32"/>
      <c r="F20" s="32"/>
      <c r="G20" s="32"/>
      <c r="H20" s="37"/>
    </row>
    <row r="21" ht="21.75" customHeight="1" spans="1:8">
      <c r="A21" s="26"/>
      <c r="B21" s="30"/>
      <c r="C21" s="32"/>
      <c r="D21" s="32"/>
      <c r="E21" s="32"/>
      <c r="F21" s="32"/>
      <c r="G21" s="32"/>
      <c r="H21" s="37"/>
    </row>
    <row r="22" ht="21.75" customHeight="1" spans="1:8">
      <c r="A22" s="26"/>
      <c r="B22" s="30"/>
      <c r="C22" s="32"/>
      <c r="D22" s="32"/>
      <c r="E22" s="32"/>
      <c r="F22" s="32"/>
      <c r="G22" s="32"/>
      <c r="H22" s="37"/>
    </row>
    <row r="23" ht="21.75" customHeight="1" spans="1:8">
      <c r="A23" s="26"/>
      <c r="B23" s="30"/>
      <c r="C23" s="32"/>
      <c r="D23" s="32"/>
      <c r="E23" s="32"/>
      <c r="F23" s="32"/>
      <c r="G23" s="32"/>
      <c r="H23" s="37"/>
    </row>
    <row r="24" ht="21.75" customHeight="1" spans="1:8">
      <c r="A24" s="26"/>
      <c r="B24" s="30"/>
      <c r="C24" s="32"/>
      <c r="D24" s="32"/>
      <c r="E24" s="32"/>
      <c r="F24" s="32"/>
      <c r="G24" s="32"/>
      <c r="H24" s="37"/>
    </row>
    <row r="25" ht="21.75" customHeight="1" spans="1:8">
      <c r="A25" s="26"/>
      <c r="B25" s="30"/>
      <c r="C25" s="32"/>
      <c r="D25" s="32"/>
      <c r="E25" s="32"/>
      <c r="F25" s="32"/>
      <c r="G25" s="32"/>
      <c r="H25" s="37"/>
    </row>
    <row r="26" ht="21.75" customHeight="1" spans="1:8">
      <c r="A26" s="26"/>
      <c r="B26" s="30"/>
      <c r="C26" s="32"/>
      <c r="D26" s="32"/>
      <c r="E26" s="32"/>
      <c r="F26" s="32"/>
      <c r="G26" s="32"/>
      <c r="H26" s="37"/>
    </row>
    <row r="27" ht="21.75" customHeight="1" spans="1:8">
      <c r="A27" s="26"/>
      <c r="B27" s="30"/>
      <c r="C27" s="32"/>
      <c r="D27" s="32"/>
      <c r="E27" s="32"/>
      <c r="F27" s="32"/>
      <c r="G27" s="32"/>
      <c r="H27" s="37"/>
    </row>
    <row r="28" ht="21.75" customHeight="1" spans="1:8">
      <c r="A28" s="26"/>
      <c r="B28" s="30"/>
      <c r="C28" s="32"/>
      <c r="D28" s="32"/>
      <c r="E28" s="32"/>
      <c r="F28" s="32"/>
      <c r="G28" s="32"/>
      <c r="H28" s="37"/>
    </row>
    <row r="29" ht="21.75" customHeight="1" spans="1:8">
      <c r="A29" s="26"/>
      <c r="B29" s="30"/>
      <c r="C29" s="32"/>
      <c r="D29" s="32"/>
      <c r="E29" s="32"/>
      <c r="F29" s="32"/>
      <c r="G29" s="32"/>
      <c r="H29" s="37"/>
    </row>
    <row r="30" ht="21.75" customHeight="1" spans="1:8">
      <c r="A30" s="26"/>
      <c r="B30" s="30"/>
      <c r="C30" s="32"/>
      <c r="D30" s="32"/>
      <c r="E30" s="32"/>
      <c r="F30" s="32"/>
      <c r="G30" s="32"/>
      <c r="H30" s="37"/>
    </row>
    <row r="31" ht="21.75" customHeight="1" spans="1:8">
      <c r="A31" s="26"/>
      <c r="B31" s="30"/>
      <c r="C31" s="32"/>
      <c r="D31" s="32"/>
      <c r="E31" s="32"/>
      <c r="F31" s="32"/>
      <c r="G31" s="32"/>
      <c r="H31" s="37"/>
    </row>
    <row r="32" ht="21.75" customHeight="1" spans="1:8">
      <c r="A32" s="33" t="s">
        <v>68</v>
      </c>
      <c r="B32" s="42"/>
      <c r="C32" s="47">
        <f>C6+C11+C12</f>
        <v>9132539.9</v>
      </c>
      <c r="D32" s="43"/>
      <c r="E32" s="43" t="s">
        <v>39</v>
      </c>
      <c r="F32" s="43" t="s">
        <v>40</v>
      </c>
      <c r="G32" s="43" t="s">
        <v>41</v>
      </c>
      <c r="H32" s="38"/>
    </row>
    <row r="33" ht="7.5" customHeight="1"/>
    <row r="34" ht="36" customHeight="1" spans="1:1">
      <c r="A34" s="39"/>
    </row>
  </sheetData>
  <mergeCells count="11">
    <mergeCell ref="A1:B1"/>
    <mergeCell ref="A2:H2"/>
    <mergeCell ref="A3:C3"/>
    <mergeCell ref="F3:H3"/>
    <mergeCell ref="D4:G4"/>
    <mergeCell ref="A32:B32"/>
    <mergeCell ref="A34:H34"/>
    <mergeCell ref="A4:A5"/>
    <mergeCell ref="B4:B5"/>
    <mergeCell ref="C4:C5"/>
    <mergeCell ref="H4:H5"/>
  </mergeCells>
  <printOptions horizontalCentered="1"/>
  <pageMargins left="0.590551181102362" right="0.393700787401575" top="0.393700787401575" bottom="0.393700787401575" header="0" footer="0"/>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topLeftCell="A19" workbookViewId="0">
      <selection activeCell="A1" sqref="A1:C1"/>
    </sheetView>
  </sheetViews>
  <sheetFormatPr defaultColWidth="9.14285714285714" defaultRowHeight="12.75" outlineLevelCol="5"/>
  <cols>
    <col min="1" max="1" width="5.57142857142857" customWidth="1"/>
    <col min="2" max="2" width="5.28571428571429" customWidth="1"/>
    <col min="3" max="3" width="24.8571428571429" customWidth="1"/>
    <col min="4" max="4" width="33.1428571428571" customWidth="1"/>
    <col min="5" max="5" width="14.8571428571429" customWidth="1"/>
    <col min="6" max="6" width="12.5714285714286" customWidth="1"/>
  </cols>
  <sheetData>
    <row r="1" ht="20.25" customHeight="1" spans="1:6">
      <c r="A1" s="39" t="s">
        <v>69</v>
      </c>
      <c r="D1" s="34"/>
      <c r="E1" s="34"/>
      <c r="F1" s="34"/>
    </row>
    <row r="2" ht="66" customHeight="1" spans="1:1">
      <c r="A2" s="20" t="s">
        <v>70</v>
      </c>
    </row>
    <row r="3" ht="30.75" customHeight="1" spans="1:6">
      <c r="A3" s="22" t="s">
        <v>71</v>
      </c>
      <c r="B3" s="23"/>
      <c r="C3" s="23"/>
      <c r="D3" s="22" t="s">
        <v>72</v>
      </c>
      <c r="E3" s="25" t="s">
        <v>22</v>
      </c>
      <c r="F3" s="23"/>
    </row>
    <row r="4" ht="30.75" customHeight="1" spans="1:6">
      <c r="A4" s="26" t="s">
        <v>27</v>
      </c>
      <c r="B4" s="26" t="s">
        <v>73</v>
      </c>
      <c r="C4" s="27"/>
      <c r="D4" s="26" t="s">
        <v>74</v>
      </c>
      <c r="E4" s="26" t="s">
        <v>75</v>
      </c>
      <c r="F4" s="29" t="s">
        <v>31</v>
      </c>
    </row>
    <row r="5" ht="24" customHeight="1" spans="1:6">
      <c r="A5" s="26" t="s">
        <v>36</v>
      </c>
      <c r="B5" s="30" t="s">
        <v>76</v>
      </c>
      <c r="C5" s="27"/>
      <c r="D5" s="26" t="s">
        <v>77</v>
      </c>
      <c r="E5" s="32" t="s">
        <v>78</v>
      </c>
      <c r="F5" s="37" t="s">
        <v>79</v>
      </c>
    </row>
    <row r="6" ht="24" customHeight="1" spans="1:6">
      <c r="A6" s="26" t="s">
        <v>42</v>
      </c>
      <c r="B6" s="30" t="s">
        <v>80</v>
      </c>
      <c r="C6" s="30" t="s">
        <v>81</v>
      </c>
      <c r="D6" s="26" t="s">
        <v>82</v>
      </c>
      <c r="E6" s="32" t="s">
        <v>83</v>
      </c>
      <c r="F6" s="37"/>
    </row>
    <row r="7" ht="24" customHeight="1" spans="1:6">
      <c r="A7" s="26" t="s">
        <v>84</v>
      </c>
      <c r="B7" s="30" t="s">
        <v>85</v>
      </c>
      <c r="C7" s="27"/>
      <c r="D7" s="26" t="s">
        <v>86</v>
      </c>
      <c r="E7" s="32" t="s">
        <v>87</v>
      </c>
      <c r="F7" s="37"/>
    </row>
    <row r="8" ht="24" customHeight="1" spans="1:6">
      <c r="A8" s="26" t="s">
        <v>88</v>
      </c>
      <c r="B8" s="30" t="s">
        <v>89</v>
      </c>
      <c r="C8" s="27"/>
      <c r="D8" s="26" t="s">
        <v>90</v>
      </c>
      <c r="E8" s="32" t="s">
        <v>91</v>
      </c>
      <c r="F8" s="37" t="s">
        <v>79</v>
      </c>
    </row>
    <row r="9" ht="24" customHeight="1" spans="1:6">
      <c r="A9" s="26" t="s">
        <v>92</v>
      </c>
      <c r="B9" s="30" t="s">
        <v>80</v>
      </c>
      <c r="C9" s="30" t="s">
        <v>81</v>
      </c>
      <c r="D9" s="26" t="s">
        <v>93</v>
      </c>
      <c r="E9" s="32" t="s">
        <v>94</v>
      </c>
      <c r="F9" s="37"/>
    </row>
    <row r="10" ht="24" customHeight="1" spans="1:6">
      <c r="A10" s="26" t="s">
        <v>95</v>
      </c>
      <c r="B10" s="30" t="s">
        <v>96</v>
      </c>
      <c r="C10" s="27"/>
      <c r="D10" s="26" t="s">
        <v>97</v>
      </c>
      <c r="E10" s="32" t="s">
        <v>98</v>
      </c>
      <c r="F10" s="37" t="s">
        <v>99</v>
      </c>
    </row>
    <row r="11" ht="24" customHeight="1" spans="1:6">
      <c r="A11" s="26" t="s">
        <v>100</v>
      </c>
      <c r="B11" s="30" t="s">
        <v>80</v>
      </c>
      <c r="C11" s="30" t="s">
        <v>101</v>
      </c>
      <c r="D11" s="26" t="s">
        <v>102</v>
      </c>
      <c r="E11" s="32" t="s">
        <v>45</v>
      </c>
      <c r="F11" s="37" t="s">
        <v>99</v>
      </c>
    </row>
    <row r="12" ht="24" customHeight="1" spans="1:6">
      <c r="A12" s="26" t="s">
        <v>103</v>
      </c>
      <c r="B12" s="30" t="s">
        <v>104</v>
      </c>
      <c r="C12" s="27"/>
      <c r="D12" s="26" t="s">
        <v>105</v>
      </c>
      <c r="E12" s="32"/>
      <c r="F12" s="37"/>
    </row>
    <row r="13" ht="24" customHeight="1" spans="1:6">
      <c r="A13" s="26" t="s">
        <v>106</v>
      </c>
      <c r="B13" s="30" t="s">
        <v>107</v>
      </c>
      <c r="C13" s="27"/>
      <c r="D13" s="26" t="s">
        <v>108</v>
      </c>
      <c r="E13" s="32"/>
      <c r="F13" s="37" t="s">
        <v>109</v>
      </c>
    </row>
    <row r="14" ht="24" customHeight="1" spans="1:6">
      <c r="A14" s="26" t="s">
        <v>110</v>
      </c>
      <c r="B14" s="30" t="s">
        <v>80</v>
      </c>
      <c r="C14" s="30" t="s">
        <v>111</v>
      </c>
      <c r="D14" s="26" t="s">
        <v>112</v>
      </c>
      <c r="E14" s="32"/>
      <c r="F14" s="37" t="s">
        <v>113</v>
      </c>
    </row>
    <row r="15" ht="24" customHeight="1" spans="1:6">
      <c r="A15" s="29" t="s">
        <v>114</v>
      </c>
      <c r="B15" s="23"/>
      <c r="C15" s="30" t="s">
        <v>115</v>
      </c>
      <c r="D15" s="26" t="s">
        <v>112</v>
      </c>
      <c r="E15" s="32"/>
      <c r="F15" s="37" t="s">
        <v>113</v>
      </c>
    </row>
    <row r="16" ht="24" customHeight="1" spans="1:6">
      <c r="A16" s="29" t="s">
        <v>116</v>
      </c>
      <c r="B16" s="23"/>
      <c r="C16" s="30" t="s">
        <v>117</v>
      </c>
      <c r="D16" s="26" t="s">
        <v>112</v>
      </c>
      <c r="E16" s="32"/>
      <c r="F16" s="37" t="s">
        <v>113</v>
      </c>
    </row>
    <row r="17" ht="24" customHeight="1" spans="1:6">
      <c r="A17" s="26" t="s">
        <v>118</v>
      </c>
      <c r="B17" s="30" t="s">
        <v>32</v>
      </c>
      <c r="C17" s="27"/>
      <c r="D17" s="26" t="s">
        <v>119</v>
      </c>
      <c r="E17" s="32"/>
      <c r="F17" s="37" t="s">
        <v>109</v>
      </c>
    </row>
    <row r="18" ht="24" customHeight="1" spans="1:6">
      <c r="A18" s="26" t="s">
        <v>120</v>
      </c>
      <c r="B18" s="26" t="s">
        <v>80</v>
      </c>
      <c r="C18" s="30" t="s">
        <v>121</v>
      </c>
      <c r="D18" s="26" t="s">
        <v>122</v>
      </c>
      <c r="E18" s="32"/>
      <c r="F18" s="37" t="s">
        <v>123</v>
      </c>
    </row>
    <row r="19" ht="24" customHeight="1" spans="1:6">
      <c r="A19" s="29" t="s">
        <v>124</v>
      </c>
      <c r="B19" s="23"/>
      <c r="C19" s="30" t="s">
        <v>125</v>
      </c>
      <c r="D19" s="26" t="s">
        <v>112</v>
      </c>
      <c r="E19" s="32"/>
      <c r="F19" s="37" t="s">
        <v>126</v>
      </c>
    </row>
    <row r="20" ht="24" customHeight="1" spans="1:6">
      <c r="A20" s="29" t="s">
        <v>127</v>
      </c>
      <c r="B20" s="23"/>
      <c r="C20" s="30" t="s">
        <v>128</v>
      </c>
      <c r="D20" s="26" t="s">
        <v>112</v>
      </c>
      <c r="E20" s="32"/>
      <c r="F20" s="37" t="s">
        <v>129</v>
      </c>
    </row>
    <row r="21" ht="24" customHeight="1" spans="1:6">
      <c r="A21" s="26" t="s">
        <v>130</v>
      </c>
      <c r="B21" s="30" t="s">
        <v>131</v>
      </c>
      <c r="C21" s="27"/>
      <c r="D21" s="26" t="s">
        <v>132</v>
      </c>
      <c r="E21" s="32"/>
      <c r="F21" s="37" t="s">
        <v>109</v>
      </c>
    </row>
    <row r="22" ht="24" customHeight="1" spans="1:6">
      <c r="A22" s="26" t="s">
        <v>133</v>
      </c>
      <c r="B22" s="30" t="s">
        <v>134</v>
      </c>
      <c r="C22" s="27"/>
      <c r="D22" s="26" t="s">
        <v>135</v>
      </c>
      <c r="E22" s="32"/>
      <c r="F22" s="37" t="s">
        <v>109</v>
      </c>
    </row>
    <row r="23" ht="24" customHeight="1" spans="1:6">
      <c r="A23" s="26" t="s">
        <v>136</v>
      </c>
      <c r="B23" s="26" t="s">
        <v>80</v>
      </c>
      <c r="C23" s="30" t="s">
        <v>137</v>
      </c>
      <c r="D23" s="26" t="s">
        <v>138</v>
      </c>
      <c r="E23" s="32"/>
      <c r="F23" s="37" t="s">
        <v>139</v>
      </c>
    </row>
    <row r="24" ht="24" customHeight="1" spans="1:6">
      <c r="A24" s="29" t="s">
        <v>140</v>
      </c>
      <c r="B24" s="23"/>
      <c r="C24" s="30" t="s">
        <v>141</v>
      </c>
      <c r="D24" s="26" t="s">
        <v>142</v>
      </c>
      <c r="E24" s="32"/>
      <c r="F24" s="37" t="s">
        <v>139</v>
      </c>
    </row>
    <row r="25" ht="23.25" customHeight="1" spans="1:6">
      <c r="A25" s="26" t="s">
        <v>143</v>
      </c>
      <c r="B25" s="30" t="s">
        <v>34</v>
      </c>
      <c r="C25" s="27"/>
      <c r="D25" s="26" t="s">
        <v>144</v>
      </c>
      <c r="E25" s="32" t="s">
        <v>46</v>
      </c>
      <c r="F25" s="37"/>
    </row>
    <row r="26" ht="24" customHeight="1" spans="1:6">
      <c r="A26" s="26" t="s">
        <v>145</v>
      </c>
      <c r="B26" s="30" t="s">
        <v>35</v>
      </c>
      <c r="C26" s="27"/>
      <c r="D26" s="26" t="s">
        <v>146</v>
      </c>
      <c r="E26" s="32" t="s">
        <v>47</v>
      </c>
      <c r="F26" s="37"/>
    </row>
    <row r="27" ht="27.75" customHeight="1" spans="1:6">
      <c r="A27" s="33" t="s">
        <v>147</v>
      </c>
      <c r="B27" s="42"/>
      <c r="C27" s="42"/>
      <c r="D27" s="33" t="s">
        <v>148</v>
      </c>
      <c r="E27" s="43" t="s">
        <v>44</v>
      </c>
      <c r="F27" s="46"/>
    </row>
    <row r="28" ht="7.5" customHeight="1"/>
    <row r="29" ht="15.75" customHeight="1" spans="1:1">
      <c r="A29" s="39"/>
    </row>
  </sheetData>
  <mergeCells count="21">
    <mergeCell ref="A1:C1"/>
    <mergeCell ref="A2:F2"/>
    <mergeCell ref="A3:C3"/>
    <mergeCell ref="E3:F3"/>
    <mergeCell ref="B4:C4"/>
    <mergeCell ref="B5:C5"/>
    <mergeCell ref="B7:C7"/>
    <mergeCell ref="B8:C8"/>
    <mergeCell ref="B10:C10"/>
    <mergeCell ref="B12:C12"/>
    <mergeCell ref="B13:C13"/>
    <mergeCell ref="B17:C17"/>
    <mergeCell ref="B21:C21"/>
    <mergeCell ref="B22:C22"/>
    <mergeCell ref="B25:C25"/>
    <mergeCell ref="B26:C26"/>
    <mergeCell ref="A27:C27"/>
    <mergeCell ref="A29:F29"/>
    <mergeCell ref="B14:B16"/>
    <mergeCell ref="B18:B20"/>
    <mergeCell ref="B23:B24"/>
  </mergeCells>
  <printOptions horizontalCentered="1"/>
  <pageMargins left="0.78740157480315" right="0.393700787401575" top="0.393700787401575" bottom="0.393700787401575" header="0" footer="0"/>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0"/>
  <sheetViews>
    <sheetView topLeftCell="A26" workbookViewId="0">
      <selection activeCell="C4" sqref="C4:C6"/>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9.5" customHeight="1" spans="1:11">
      <c r="A1" s="39" t="s">
        <v>149</v>
      </c>
      <c r="D1" s="40"/>
      <c r="E1" s="40"/>
      <c r="F1" s="40"/>
      <c r="G1" s="40"/>
      <c r="H1" s="40"/>
      <c r="I1" s="40"/>
      <c r="J1" s="40"/>
      <c r="K1" s="40"/>
    </row>
    <row r="2" ht="45" customHeight="1" spans="1:1">
      <c r="A2" s="20" t="s">
        <v>150</v>
      </c>
    </row>
    <row r="3" ht="22.5" customHeight="1" spans="1:11">
      <c r="A3" s="22" t="s">
        <v>151</v>
      </c>
      <c r="B3" s="23"/>
      <c r="C3" s="23"/>
      <c r="D3" s="23"/>
      <c r="E3" s="23"/>
      <c r="F3" s="22" t="s">
        <v>72</v>
      </c>
      <c r="G3" s="23"/>
      <c r="H3" s="23"/>
      <c r="I3" s="25" t="s">
        <v>152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c r="B7" s="30"/>
      <c r="C7" s="30" t="s">
        <v>162</v>
      </c>
      <c r="D7" s="26"/>
      <c r="E7" s="41"/>
      <c r="F7" s="32"/>
      <c r="G7" s="32" t="s">
        <v>163</v>
      </c>
      <c r="H7" s="32" t="s">
        <v>164</v>
      </c>
      <c r="I7" s="32" t="s">
        <v>165</v>
      </c>
      <c r="J7" s="32"/>
      <c r="K7" s="37"/>
    </row>
    <row r="8" ht="30.75" customHeight="1" spans="1:11">
      <c r="A8" s="26" t="s">
        <v>36</v>
      </c>
      <c r="B8" s="30" t="s">
        <v>166</v>
      </c>
      <c r="C8" s="30" t="s">
        <v>167</v>
      </c>
      <c r="D8" s="26" t="s">
        <v>168</v>
      </c>
      <c r="E8" s="41" t="s">
        <v>36</v>
      </c>
      <c r="F8" s="32" t="s">
        <v>169</v>
      </c>
      <c r="G8" s="32" t="s">
        <v>169</v>
      </c>
      <c r="H8" s="32" t="s">
        <v>170</v>
      </c>
      <c r="I8" s="32"/>
      <c r="J8" s="32"/>
      <c r="K8" s="37"/>
    </row>
    <row r="9" ht="22.5" customHeight="1" spans="1:11">
      <c r="A9" s="26" t="s">
        <v>84</v>
      </c>
      <c r="B9" s="30" t="s">
        <v>171</v>
      </c>
      <c r="C9" s="30" t="s">
        <v>172</v>
      </c>
      <c r="D9" s="26" t="s">
        <v>173</v>
      </c>
      <c r="E9" s="41" t="s">
        <v>174</v>
      </c>
      <c r="F9" s="32" t="s">
        <v>175</v>
      </c>
      <c r="G9" s="32" t="s">
        <v>176</v>
      </c>
      <c r="H9" s="32" t="s">
        <v>177</v>
      </c>
      <c r="I9" s="32"/>
      <c r="J9" s="32"/>
      <c r="K9" s="37"/>
    </row>
    <row r="10" ht="22.5" customHeight="1" spans="1:11">
      <c r="A10" s="26" t="s">
        <v>103</v>
      </c>
      <c r="B10" s="30" t="s">
        <v>171</v>
      </c>
      <c r="C10" s="30" t="s">
        <v>178</v>
      </c>
      <c r="D10" s="26" t="s">
        <v>173</v>
      </c>
      <c r="E10" s="41" t="s">
        <v>179</v>
      </c>
      <c r="F10" s="32" t="s">
        <v>180</v>
      </c>
      <c r="G10" s="32" t="s">
        <v>181</v>
      </c>
      <c r="H10" s="32" t="s">
        <v>182</v>
      </c>
      <c r="I10" s="32"/>
      <c r="J10" s="32"/>
      <c r="K10" s="37"/>
    </row>
    <row r="11" ht="22.5" customHeight="1" spans="1:11">
      <c r="A11" s="26" t="s">
        <v>143</v>
      </c>
      <c r="B11" s="30" t="s">
        <v>183</v>
      </c>
      <c r="C11" s="30" t="s">
        <v>184</v>
      </c>
      <c r="D11" s="26" t="s">
        <v>173</v>
      </c>
      <c r="E11" s="41" t="s">
        <v>185</v>
      </c>
      <c r="F11" s="32" t="s">
        <v>186</v>
      </c>
      <c r="G11" s="32" t="s">
        <v>187</v>
      </c>
      <c r="H11" s="32" t="s">
        <v>188</v>
      </c>
      <c r="I11" s="32"/>
      <c r="J11" s="32"/>
      <c r="K11" s="37"/>
    </row>
    <row r="12" ht="22.5" customHeight="1" spans="1:11">
      <c r="A12" s="26" t="s">
        <v>145</v>
      </c>
      <c r="B12" s="30" t="s">
        <v>183</v>
      </c>
      <c r="C12" s="30" t="s">
        <v>189</v>
      </c>
      <c r="D12" s="26" t="s">
        <v>173</v>
      </c>
      <c r="E12" s="41" t="s">
        <v>190</v>
      </c>
      <c r="F12" s="32" t="s">
        <v>191</v>
      </c>
      <c r="G12" s="32" t="s">
        <v>192</v>
      </c>
      <c r="H12" s="32" t="s">
        <v>193</v>
      </c>
      <c r="I12" s="32"/>
      <c r="J12" s="32"/>
      <c r="K12" s="37"/>
    </row>
    <row r="13" ht="22.5" customHeight="1" spans="1:11">
      <c r="A13" s="26" t="s">
        <v>194</v>
      </c>
      <c r="B13" s="30" t="s">
        <v>183</v>
      </c>
      <c r="C13" s="30" t="s">
        <v>195</v>
      </c>
      <c r="D13" s="26" t="s">
        <v>173</v>
      </c>
      <c r="E13" s="41" t="s">
        <v>196</v>
      </c>
      <c r="F13" s="32" t="s">
        <v>197</v>
      </c>
      <c r="G13" s="32" t="s">
        <v>198</v>
      </c>
      <c r="H13" s="32" t="s">
        <v>199</v>
      </c>
      <c r="I13" s="32"/>
      <c r="J13" s="32"/>
      <c r="K13" s="37"/>
    </row>
    <row r="14" ht="22.5" customHeight="1" spans="1:11">
      <c r="A14" s="26" t="s">
        <v>200</v>
      </c>
      <c r="B14" s="30" t="s">
        <v>201</v>
      </c>
      <c r="C14" s="30" t="s">
        <v>202</v>
      </c>
      <c r="D14" s="26" t="s">
        <v>173</v>
      </c>
      <c r="E14" s="41" t="s">
        <v>203</v>
      </c>
      <c r="F14" s="32" t="s">
        <v>204</v>
      </c>
      <c r="G14" s="32" t="s">
        <v>205</v>
      </c>
      <c r="H14" s="32" t="s">
        <v>206</v>
      </c>
      <c r="I14" s="32"/>
      <c r="J14" s="32"/>
      <c r="K14" s="37"/>
    </row>
    <row r="15" ht="22.5" customHeight="1" spans="1:11">
      <c r="A15" s="26" t="s">
        <v>207</v>
      </c>
      <c r="B15" s="30" t="s">
        <v>201</v>
      </c>
      <c r="C15" s="30" t="s">
        <v>208</v>
      </c>
      <c r="D15" s="26" t="s">
        <v>173</v>
      </c>
      <c r="E15" s="41" t="s">
        <v>190</v>
      </c>
      <c r="F15" s="32" t="s">
        <v>209</v>
      </c>
      <c r="G15" s="32" t="s">
        <v>210</v>
      </c>
      <c r="H15" s="32" t="s">
        <v>211</v>
      </c>
      <c r="I15" s="32"/>
      <c r="J15" s="32"/>
      <c r="K15" s="37"/>
    </row>
    <row r="16" ht="22.5" customHeight="1" spans="1:11">
      <c r="A16" s="26" t="s">
        <v>212</v>
      </c>
      <c r="B16" s="30" t="s">
        <v>213</v>
      </c>
      <c r="C16" s="30" t="s">
        <v>214</v>
      </c>
      <c r="D16" s="26" t="s">
        <v>215</v>
      </c>
      <c r="E16" s="41" t="s">
        <v>106</v>
      </c>
      <c r="F16" s="32" t="s">
        <v>216</v>
      </c>
      <c r="G16" s="32" t="s">
        <v>217</v>
      </c>
      <c r="H16" s="32" t="s">
        <v>218</v>
      </c>
      <c r="I16" s="32"/>
      <c r="J16" s="32"/>
      <c r="K16" s="37"/>
    </row>
    <row r="17" ht="22.5" customHeight="1" spans="1:11">
      <c r="A17" s="26" t="s">
        <v>219</v>
      </c>
      <c r="B17" s="30" t="s">
        <v>220</v>
      </c>
      <c r="C17" s="30" t="s">
        <v>221</v>
      </c>
      <c r="D17" s="26" t="s">
        <v>215</v>
      </c>
      <c r="E17" s="41" t="s">
        <v>222</v>
      </c>
      <c r="F17" s="32" t="s">
        <v>223</v>
      </c>
      <c r="G17" s="32" t="s">
        <v>224</v>
      </c>
      <c r="H17" s="32" t="s">
        <v>225</v>
      </c>
      <c r="I17" s="32"/>
      <c r="J17" s="32"/>
      <c r="K17" s="37"/>
    </row>
    <row r="18" ht="30.75" customHeight="1" spans="1:11">
      <c r="A18" s="26" t="s">
        <v>226</v>
      </c>
      <c r="B18" s="30" t="s">
        <v>227</v>
      </c>
      <c r="C18" s="30" t="s">
        <v>228</v>
      </c>
      <c r="D18" s="26" t="s">
        <v>229</v>
      </c>
      <c r="E18" s="41" t="s">
        <v>48</v>
      </c>
      <c r="F18" s="32" t="s">
        <v>230</v>
      </c>
      <c r="G18" s="32" t="s">
        <v>231</v>
      </c>
      <c r="H18" s="32" t="s">
        <v>232</v>
      </c>
      <c r="I18" s="32" t="s">
        <v>233</v>
      </c>
      <c r="J18" s="32"/>
      <c r="K18" s="37"/>
    </row>
    <row r="19" ht="22.5" customHeight="1" spans="1:11">
      <c r="A19" s="26" t="s">
        <v>234</v>
      </c>
      <c r="B19" s="30" t="s">
        <v>235</v>
      </c>
      <c r="C19" s="30" t="s">
        <v>236</v>
      </c>
      <c r="D19" s="26" t="s">
        <v>229</v>
      </c>
      <c r="E19" s="41" t="s">
        <v>237</v>
      </c>
      <c r="F19" s="32" t="s">
        <v>238</v>
      </c>
      <c r="G19" s="32" t="s">
        <v>239</v>
      </c>
      <c r="H19" s="32" t="s">
        <v>240</v>
      </c>
      <c r="I19" s="32" t="s">
        <v>241</v>
      </c>
      <c r="J19" s="32"/>
      <c r="K19" s="37"/>
    </row>
    <row r="20" ht="30.75" customHeight="1" spans="1:11">
      <c r="A20" s="26" t="s">
        <v>242</v>
      </c>
      <c r="B20" s="30" t="s">
        <v>243</v>
      </c>
      <c r="C20" s="30" t="s">
        <v>244</v>
      </c>
      <c r="D20" s="26" t="s">
        <v>229</v>
      </c>
      <c r="E20" s="41" t="s">
        <v>245</v>
      </c>
      <c r="F20" s="32" t="s">
        <v>246</v>
      </c>
      <c r="G20" s="32" t="s">
        <v>247</v>
      </c>
      <c r="H20" s="32" t="s">
        <v>248</v>
      </c>
      <c r="I20" s="32"/>
      <c r="J20" s="32"/>
      <c r="K20" s="37"/>
    </row>
    <row r="21" ht="22.5" customHeight="1" spans="1:11">
      <c r="A21" s="33" t="s">
        <v>249</v>
      </c>
      <c r="B21" s="42"/>
      <c r="C21" s="42"/>
      <c r="D21" s="42"/>
      <c r="E21" s="42"/>
      <c r="F21" s="42"/>
      <c r="G21" s="43" t="s">
        <v>250</v>
      </c>
      <c r="H21" s="43" t="s">
        <v>251</v>
      </c>
      <c r="I21" s="43" t="s">
        <v>252</v>
      </c>
      <c r="J21" s="43"/>
      <c r="K21" s="38"/>
    </row>
    <row r="22" ht="0.75" customHeight="1"/>
    <row r="23" ht="25.5" customHeight="1" spans="1:11">
      <c r="A23" s="34"/>
      <c r="B23" s="34"/>
      <c r="C23" s="34"/>
      <c r="D23" s="34"/>
      <c r="E23" s="34"/>
      <c r="F23" s="34"/>
      <c r="G23" s="34"/>
      <c r="H23" s="34"/>
      <c r="I23" s="34"/>
      <c r="J23" s="34"/>
      <c r="K23" s="34"/>
    </row>
    <row r="24" ht="0.5" customHeight="1"/>
    <row r="25" ht="19.5" customHeight="1" spans="1:11">
      <c r="A25" s="39" t="s">
        <v>149</v>
      </c>
      <c r="D25" s="40"/>
      <c r="E25" s="40"/>
      <c r="F25" s="40"/>
      <c r="G25" s="40"/>
      <c r="H25" s="40"/>
      <c r="I25" s="40"/>
      <c r="J25" s="40"/>
      <c r="K25" s="40"/>
    </row>
    <row r="26" ht="45" customHeight="1" spans="1:1">
      <c r="A26" s="20" t="s">
        <v>150</v>
      </c>
    </row>
    <row r="27" ht="22.5" customHeight="1" spans="1:11">
      <c r="A27" s="22" t="s">
        <v>151</v>
      </c>
      <c r="B27" s="23"/>
      <c r="C27" s="23"/>
      <c r="D27" s="23"/>
      <c r="E27" s="23"/>
      <c r="F27" s="22" t="s">
        <v>72</v>
      </c>
      <c r="G27" s="23"/>
      <c r="H27" s="23"/>
      <c r="I27" s="25" t="s">
        <v>253</v>
      </c>
      <c r="J27" s="23"/>
      <c r="K27" s="23"/>
    </row>
    <row r="28" ht="22.5" customHeight="1" spans="1:11">
      <c r="A28" s="26" t="s">
        <v>27</v>
      </c>
      <c r="B28" s="26" t="s">
        <v>153</v>
      </c>
      <c r="C28" s="26" t="s">
        <v>154</v>
      </c>
      <c r="D28" s="26" t="s">
        <v>155</v>
      </c>
      <c r="E28" s="26" t="s">
        <v>156</v>
      </c>
      <c r="F28" s="26" t="s">
        <v>157</v>
      </c>
      <c r="G28" s="27"/>
      <c r="H28" s="27"/>
      <c r="I28" s="27"/>
      <c r="J28" s="27"/>
      <c r="K28" s="29" t="s">
        <v>31</v>
      </c>
    </row>
    <row r="29" ht="18" customHeight="1" spans="1:11">
      <c r="A29" s="28"/>
      <c r="B29" s="28"/>
      <c r="C29" s="28"/>
      <c r="D29" s="28"/>
      <c r="E29" s="28"/>
      <c r="F29" s="26" t="s">
        <v>158</v>
      </c>
      <c r="G29" s="26" t="s">
        <v>159</v>
      </c>
      <c r="H29" s="26" t="s">
        <v>80</v>
      </c>
      <c r="I29" s="27"/>
      <c r="J29" s="44"/>
      <c r="K29" s="45"/>
    </row>
    <row r="30" ht="22.5" customHeight="1" spans="1:11">
      <c r="A30" s="28"/>
      <c r="B30" s="28"/>
      <c r="C30" s="28"/>
      <c r="D30" s="28"/>
      <c r="E30" s="28"/>
      <c r="F30" s="28"/>
      <c r="G30" s="28"/>
      <c r="H30" s="26" t="s">
        <v>160</v>
      </c>
      <c r="I30" s="26" t="s">
        <v>161</v>
      </c>
      <c r="J30" s="29" t="s">
        <v>32</v>
      </c>
      <c r="K30" s="45"/>
    </row>
    <row r="31" ht="30.75" customHeight="1" spans="1:11">
      <c r="A31" s="26" t="s">
        <v>254</v>
      </c>
      <c r="B31" s="30" t="s">
        <v>255</v>
      </c>
      <c r="C31" s="30" t="s">
        <v>256</v>
      </c>
      <c r="D31" s="26" t="s">
        <v>229</v>
      </c>
      <c r="E31" s="41" t="s">
        <v>48</v>
      </c>
      <c r="F31" s="32" t="s">
        <v>257</v>
      </c>
      <c r="G31" s="32" t="s">
        <v>258</v>
      </c>
      <c r="H31" s="32" t="s">
        <v>259</v>
      </c>
      <c r="I31" s="32" t="s">
        <v>260</v>
      </c>
      <c r="J31" s="32"/>
      <c r="K31" s="37"/>
    </row>
    <row r="32" ht="53.25" customHeight="1" spans="1:11">
      <c r="A32" s="26" t="s">
        <v>261</v>
      </c>
      <c r="B32" s="30" t="s">
        <v>262</v>
      </c>
      <c r="C32" s="30" t="s">
        <v>263</v>
      </c>
      <c r="D32" s="26" t="s">
        <v>264</v>
      </c>
      <c r="E32" s="41" t="s">
        <v>143</v>
      </c>
      <c r="F32" s="32" t="s">
        <v>265</v>
      </c>
      <c r="G32" s="32" t="s">
        <v>266</v>
      </c>
      <c r="H32" s="32" t="s">
        <v>267</v>
      </c>
      <c r="I32" s="32"/>
      <c r="J32" s="32"/>
      <c r="K32" s="37"/>
    </row>
    <row r="33" ht="22.5" customHeight="1" spans="1:11">
      <c r="A33" s="26" t="s">
        <v>268</v>
      </c>
      <c r="B33" s="30" t="s">
        <v>269</v>
      </c>
      <c r="C33" s="30" t="s">
        <v>270</v>
      </c>
      <c r="D33" s="26" t="s">
        <v>229</v>
      </c>
      <c r="E33" s="41" t="s">
        <v>271</v>
      </c>
      <c r="F33" s="32" t="s">
        <v>272</v>
      </c>
      <c r="G33" s="32" t="s">
        <v>273</v>
      </c>
      <c r="H33" s="32" t="s">
        <v>274</v>
      </c>
      <c r="I33" s="32"/>
      <c r="J33" s="32"/>
      <c r="K33" s="37"/>
    </row>
    <row r="34" ht="22.5" customHeight="1" spans="1:11">
      <c r="A34" s="26" t="s">
        <v>275</v>
      </c>
      <c r="B34" s="30" t="s">
        <v>269</v>
      </c>
      <c r="C34" s="30" t="s">
        <v>276</v>
      </c>
      <c r="D34" s="26" t="s">
        <v>229</v>
      </c>
      <c r="E34" s="41" t="s">
        <v>277</v>
      </c>
      <c r="F34" s="32" t="s">
        <v>278</v>
      </c>
      <c r="G34" s="32" t="s">
        <v>279</v>
      </c>
      <c r="H34" s="32" t="s">
        <v>280</v>
      </c>
      <c r="I34" s="32"/>
      <c r="J34" s="32"/>
      <c r="K34" s="37"/>
    </row>
    <row r="35" ht="22.5" customHeight="1" spans="1:11">
      <c r="A35" s="26" t="s">
        <v>281</v>
      </c>
      <c r="B35" s="30" t="s">
        <v>282</v>
      </c>
      <c r="C35" s="30" t="s">
        <v>283</v>
      </c>
      <c r="D35" s="26" t="s">
        <v>229</v>
      </c>
      <c r="E35" s="41" t="s">
        <v>284</v>
      </c>
      <c r="F35" s="32" t="s">
        <v>285</v>
      </c>
      <c r="G35" s="32" t="s">
        <v>286</v>
      </c>
      <c r="H35" s="32" t="s">
        <v>287</v>
      </c>
      <c r="I35" s="32"/>
      <c r="J35" s="32"/>
      <c r="K35" s="37"/>
    </row>
    <row r="36" ht="22.5" customHeight="1" spans="1:11">
      <c r="A36" s="26" t="s">
        <v>288</v>
      </c>
      <c r="B36" s="30" t="s">
        <v>289</v>
      </c>
      <c r="C36" s="30" t="s">
        <v>290</v>
      </c>
      <c r="D36" s="26" t="s">
        <v>229</v>
      </c>
      <c r="E36" s="41" t="s">
        <v>291</v>
      </c>
      <c r="F36" s="32" t="s">
        <v>292</v>
      </c>
      <c r="G36" s="32" t="s">
        <v>293</v>
      </c>
      <c r="H36" s="32" t="s">
        <v>294</v>
      </c>
      <c r="I36" s="32"/>
      <c r="J36" s="32"/>
      <c r="K36" s="37"/>
    </row>
    <row r="37" ht="30.75" customHeight="1" spans="1:11">
      <c r="A37" s="26" t="s">
        <v>295</v>
      </c>
      <c r="B37" s="30" t="s">
        <v>296</v>
      </c>
      <c r="C37" s="30" t="s">
        <v>297</v>
      </c>
      <c r="D37" s="26" t="s">
        <v>298</v>
      </c>
      <c r="E37" s="41" t="s">
        <v>84</v>
      </c>
      <c r="F37" s="32" t="s">
        <v>299</v>
      </c>
      <c r="G37" s="32" t="s">
        <v>300</v>
      </c>
      <c r="H37" s="32" t="s">
        <v>301</v>
      </c>
      <c r="I37" s="32" t="s">
        <v>302</v>
      </c>
      <c r="J37" s="32"/>
      <c r="K37" s="37"/>
    </row>
    <row r="38" ht="22.5" customHeight="1" spans="1:11">
      <c r="A38" s="26" t="s">
        <v>303</v>
      </c>
      <c r="B38" s="30" t="s">
        <v>304</v>
      </c>
      <c r="C38" s="30" t="s">
        <v>305</v>
      </c>
      <c r="D38" s="26" t="s">
        <v>306</v>
      </c>
      <c r="E38" s="41" t="s">
        <v>36</v>
      </c>
      <c r="F38" s="32" t="s">
        <v>307</v>
      </c>
      <c r="G38" s="32" t="s">
        <v>307</v>
      </c>
      <c r="H38" s="32"/>
      <c r="I38" s="32"/>
      <c r="J38" s="32"/>
      <c r="K38" s="37"/>
    </row>
    <row r="39" ht="22.5" customHeight="1" spans="1:11">
      <c r="A39" s="26"/>
      <c r="B39" s="30"/>
      <c r="C39" s="30" t="s">
        <v>308</v>
      </c>
      <c r="D39" s="26"/>
      <c r="E39" s="41"/>
      <c r="F39" s="32"/>
      <c r="G39" s="32" t="s">
        <v>309</v>
      </c>
      <c r="H39" s="32" t="s">
        <v>310</v>
      </c>
      <c r="I39" s="32" t="s">
        <v>311</v>
      </c>
      <c r="J39" s="32"/>
      <c r="K39" s="37"/>
    </row>
    <row r="40" ht="30.75" customHeight="1" spans="1:11">
      <c r="A40" s="26" t="s">
        <v>312</v>
      </c>
      <c r="B40" s="30" t="s">
        <v>313</v>
      </c>
      <c r="C40" s="30" t="s">
        <v>314</v>
      </c>
      <c r="D40" s="26" t="s">
        <v>315</v>
      </c>
      <c r="E40" s="41" t="s">
        <v>316</v>
      </c>
      <c r="F40" s="32" t="s">
        <v>317</v>
      </c>
      <c r="G40" s="32" t="s">
        <v>318</v>
      </c>
      <c r="H40" s="32" t="s">
        <v>319</v>
      </c>
      <c r="I40" s="32" t="s">
        <v>320</v>
      </c>
      <c r="J40" s="32"/>
      <c r="K40" s="37"/>
    </row>
    <row r="41" ht="30.75" customHeight="1" spans="1:11">
      <c r="A41" s="26" t="s">
        <v>321</v>
      </c>
      <c r="B41" s="30" t="s">
        <v>322</v>
      </c>
      <c r="C41" s="30" t="s">
        <v>323</v>
      </c>
      <c r="D41" s="26" t="s">
        <v>315</v>
      </c>
      <c r="E41" s="41" t="s">
        <v>324</v>
      </c>
      <c r="F41" s="32" t="s">
        <v>325</v>
      </c>
      <c r="G41" s="32" t="s">
        <v>326</v>
      </c>
      <c r="H41" s="32" t="s">
        <v>327</v>
      </c>
      <c r="I41" s="32" t="s">
        <v>328</v>
      </c>
      <c r="J41" s="32"/>
      <c r="K41" s="37"/>
    </row>
    <row r="42" ht="22.5" customHeight="1" spans="1:11">
      <c r="A42" s="33" t="s">
        <v>249</v>
      </c>
      <c r="B42" s="42"/>
      <c r="C42" s="42"/>
      <c r="D42" s="42"/>
      <c r="E42" s="42"/>
      <c r="F42" s="42"/>
      <c r="G42" s="43" t="s">
        <v>329</v>
      </c>
      <c r="H42" s="43" t="s">
        <v>330</v>
      </c>
      <c r="I42" s="43" t="s">
        <v>331</v>
      </c>
      <c r="J42" s="43"/>
      <c r="K42" s="38"/>
    </row>
    <row r="43" ht="29.25" customHeight="1"/>
    <row r="44" ht="25.5" customHeight="1" spans="1:11">
      <c r="A44" s="34"/>
      <c r="B44" s="34"/>
      <c r="C44" s="34"/>
      <c r="D44" s="34"/>
      <c r="E44" s="34"/>
      <c r="F44" s="34"/>
      <c r="G44" s="34"/>
      <c r="H44" s="34"/>
      <c r="I44" s="34"/>
      <c r="J44" s="34"/>
      <c r="K44" s="34"/>
    </row>
    <row r="45" ht="0.5" customHeight="1"/>
    <row r="46" ht="19.5" customHeight="1" spans="1:11">
      <c r="A46" s="39" t="s">
        <v>149</v>
      </c>
      <c r="D46" s="40"/>
      <c r="E46" s="40"/>
      <c r="F46" s="40"/>
      <c r="G46" s="40"/>
      <c r="H46" s="40"/>
      <c r="I46" s="40"/>
      <c r="J46" s="40"/>
      <c r="K46" s="40"/>
    </row>
    <row r="47" ht="45" customHeight="1" spans="1:1">
      <c r="A47" s="20" t="s">
        <v>150</v>
      </c>
    </row>
    <row r="48" ht="22.5" customHeight="1" spans="1:11">
      <c r="A48" s="22" t="s">
        <v>151</v>
      </c>
      <c r="B48" s="23"/>
      <c r="C48" s="23"/>
      <c r="D48" s="23"/>
      <c r="E48" s="23"/>
      <c r="F48" s="22" t="s">
        <v>72</v>
      </c>
      <c r="G48" s="23"/>
      <c r="H48" s="23"/>
      <c r="I48" s="25" t="s">
        <v>332</v>
      </c>
      <c r="J48" s="23"/>
      <c r="K48" s="23"/>
    </row>
    <row r="49" ht="22.5" customHeight="1" spans="1:11">
      <c r="A49" s="26" t="s">
        <v>27</v>
      </c>
      <c r="B49" s="26" t="s">
        <v>153</v>
      </c>
      <c r="C49" s="26" t="s">
        <v>154</v>
      </c>
      <c r="D49" s="26" t="s">
        <v>155</v>
      </c>
      <c r="E49" s="26" t="s">
        <v>156</v>
      </c>
      <c r="F49" s="26" t="s">
        <v>157</v>
      </c>
      <c r="G49" s="27"/>
      <c r="H49" s="27"/>
      <c r="I49" s="27"/>
      <c r="J49" s="27"/>
      <c r="K49" s="29" t="s">
        <v>31</v>
      </c>
    </row>
    <row r="50" ht="18" customHeight="1" spans="1:11">
      <c r="A50" s="28"/>
      <c r="B50" s="28"/>
      <c r="C50" s="28"/>
      <c r="D50" s="28"/>
      <c r="E50" s="28"/>
      <c r="F50" s="26" t="s">
        <v>158</v>
      </c>
      <c r="G50" s="26" t="s">
        <v>159</v>
      </c>
      <c r="H50" s="26" t="s">
        <v>80</v>
      </c>
      <c r="I50" s="27"/>
      <c r="J50" s="44"/>
      <c r="K50" s="45"/>
    </row>
    <row r="51" ht="22.5" customHeight="1" spans="1:11">
      <c r="A51" s="28"/>
      <c r="B51" s="28"/>
      <c r="C51" s="28"/>
      <c r="D51" s="28"/>
      <c r="E51" s="28"/>
      <c r="F51" s="28"/>
      <c r="G51" s="28"/>
      <c r="H51" s="26" t="s">
        <v>160</v>
      </c>
      <c r="I51" s="26" t="s">
        <v>161</v>
      </c>
      <c r="J51" s="29" t="s">
        <v>32</v>
      </c>
      <c r="K51" s="45"/>
    </row>
    <row r="52" ht="30.75" customHeight="1" spans="1:11">
      <c r="A52" s="26" t="s">
        <v>333</v>
      </c>
      <c r="B52" s="30" t="s">
        <v>334</v>
      </c>
      <c r="C52" s="30" t="s">
        <v>335</v>
      </c>
      <c r="D52" s="26" t="s">
        <v>315</v>
      </c>
      <c r="E52" s="41" t="s">
        <v>336</v>
      </c>
      <c r="F52" s="32" t="s">
        <v>337</v>
      </c>
      <c r="G52" s="32" t="s">
        <v>338</v>
      </c>
      <c r="H52" s="32" t="s">
        <v>339</v>
      </c>
      <c r="I52" s="32" t="s">
        <v>340</v>
      </c>
      <c r="J52" s="32"/>
      <c r="K52" s="37"/>
    </row>
    <row r="53" ht="30.75" customHeight="1" spans="1:11">
      <c r="A53" s="26" t="s">
        <v>341</v>
      </c>
      <c r="B53" s="30" t="s">
        <v>342</v>
      </c>
      <c r="C53" s="30" t="s">
        <v>343</v>
      </c>
      <c r="D53" s="26" t="s">
        <v>229</v>
      </c>
      <c r="E53" s="41" t="s">
        <v>344</v>
      </c>
      <c r="F53" s="32" t="s">
        <v>345</v>
      </c>
      <c r="G53" s="32" t="s">
        <v>346</v>
      </c>
      <c r="H53" s="32" t="s">
        <v>347</v>
      </c>
      <c r="I53" s="32"/>
      <c r="J53" s="32"/>
      <c r="K53" s="37"/>
    </row>
    <row r="54" ht="22.5" customHeight="1" spans="1:11">
      <c r="A54" s="26" t="s">
        <v>348</v>
      </c>
      <c r="B54" s="30" t="s">
        <v>349</v>
      </c>
      <c r="C54" s="30" t="s">
        <v>350</v>
      </c>
      <c r="D54" s="26" t="s">
        <v>264</v>
      </c>
      <c r="E54" s="41" t="s">
        <v>36</v>
      </c>
      <c r="F54" s="32" t="s">
        <v>351</v>
      </c>
      <c r="G54" s="32" t="s">
        <v>351</v>
      </c>
      <c r="H54" s="32" t="s">
        <v>352</v>
      </c>
      <c r="I54" s="32" t="s">
        <v>353</v>
      </c>
      <c r="J54" s="32"/>
      <c r="K54" s="37"/>
    </row>
    <row r="55" ht="22.5" customHeight="1" spans="1:11">
      <c r="A55" s="26" t="s">
        <v>354</v>
      </c>
      <c r="B55" s="30" t="s">
        <v>355</v>
      </c>
      <c r="C55" s="30" t="s">
        <v>356</v>
      </c>
      <c r="D55" s="26" t="s">
        <v>264</v>
      </c>
      <c r="E55" s="41" t="s">
        <v>84</v>
      </c>
      <c r="F55" s="32" t="s">
        <v>357</v>
      </c>
      <c r="G55" s="32" t="s">
        <v>358</v>
      </c>
      <c r="H55" s="32" t="s">
        <v>359</v>
      </c>
      <c r="I55" s="32" t="s">
        <v>360</v>
      </c>
      <c r="J55" s="32"/>
      <c r="K55" s="37"/>
    </row>
    <row r="56" ht="22.5" customHeight="1" spans="1:11">
      <c r="A56" s="26" t="s">
        <v>361</v>
      </c>
      <c r="B56" s="30" t="s">
        <v>362</v>
      </c>
      <c r="C56" s="30" t="s">
        <v>363</v>
      </c>
      <c r="D56" s="26" t="s">
        <v>264</v>
      </c>
      <c r="E56" s="41" t="s">
        <v>103</v>
      </c>
      <c r="F56" s="32" t="s">
        <v>364</v>
      </c>
      <c r="G56" s="32" t="s">
        <v>365</v>
      </c>
      <c r="H56" s="32" t="s">
        <v>366</v>
      </c>
      <c r="I56" s="32" t="s">
        <v>367</v>
      </c>
      <c r="J56" s="32"/>
      <c r="K56" s="37"/>
    </row>
    <row r="57" ht="22.5" customHeight="1" spans="1:11">
      <c r="A57" s="26" t="s">
        <v>368</v>
      </c>
      <c r="B57" s="30" t="s">
        <v>304</v>
      </c>
      <c r="C57" s="30" t="s">
        <v>369</v>
      </c>
      <c r="D57" s="26" t="s">
        <v>168</v>
      </c>
      <c r="E57" s="41" t="s">
        <v>36</v>
      </c>
      <c r="F57" s="32" t="s">
        <v>370</v>
      </c>
      <c r="G57" s="32" t="s">
        <v>370</v>
      </c>
      <c r="H57" s="32"/>
      <c r="I57" s="32"/>
      <c r="J57" s="32"/>
      <c r="K57" s="37"/>
    </row>
    <row r="58" ht="22.5" customHeight="1" spans="1:11">
      <c r="A58" s="26"/>
      <c r="B58" s="30"/>
      <c r="C58" s="30" t="s">
        <v>371</v>
      </c>
      <c r="D58" s="26"/>
      <c r="E58" s="41"/>
      <c r="F58" s="32"/>
      <c r="G58" s="32" t="s">
        <v>372</v>
      </c>
      <c r="H58" s="32" t="s">
        <v>373</v>
      </c>
      <c r="I58" s="32"/>
      <c r="J58" s="32"/>
      <c r="K58" s="37"/>
    </row>
    <row r="59" ht="30.75" customHeight="1" spans="1:11">
      <c r="A59" s="26" t="s">
        <v>374</v>
      </c>
      <c r="B59" s="30" t="s">
        <v>375</v>
      </c>
      <c r="C59" s="30" t="s">
        <v>376</v>
      </c>
      <c r="D59" s="26" t="s">
        <v>315</v>
      </c>
      <c r="E59" s="41" t="s">
        <v>377</v>
      </c>
      <c r="F59" s="32" t="s">
        <v>378</v>
      </c>
      <c r="G59" s="32" t="s">
        <v>379</v>
      </c>
      <c r="H59" s="32" t="s">
        <v>380</v>
      </c>
      <c r="I59" s="32"/>
      <c r="J59" s="32"/>
      <c r="K59" s="37"/>
    </row>
    <row r="60" ht="30.75" customHeight="1" spans="1:11">
      <c r="A60" s="26" t="s">
        <v>381</v>
      </c>
      <c r="B60" s="30" t="s">
        <v>382</v>
      </c>
      <c r="C60" s="30" t="s">
        <v>383</v>
      </c>
      <c r="D60" s="26" t="s">
        <v>315</v>
      </c>
      <c r="E60" s="41" t="s">
        <v>384</v>
      </c>
      <c r="F60" s="32" t="s">
        <v>385</v>
      </c>
      <c r="G60" s="32" t="s">
        <v>386</v>
      </c>
      <c r="H60" s="32" t="s">
        <v>387</v>
      </c>
      <c r="I60" s="32"/>
      <c r="J60" s="32"/>
      <c r="K60" s="37"/>
    </row>
    <row r="61" ht="30.75" customHeight="1" spans="1:11">
      <c r="A61" s="26" t="s">
        <v>388</v>
      </c>
      <c r="B61" s="30" t="s">
        <v>389</v>
      </c>
      <c r="C61" s="30" t="s">
        <v>390</v>
      </c>
      <c r="D61" s="26" t="s">
        <v>315</v>
      </c>
      <c r="E61" s="41" t="s">
        <v>391</v>
      </c>
      <c r="F61" s="32" t="s">
        <v>392</v>
      </c>
      <c r="G61" s="32" t="s">
        <v>393</v>
      </c>
      <c r="H61" s="32" t="s">
        <v>394</v>
      </c>
      <c r="I61" s="32"/>
      <c r="J61" s="32"/>
      <c r="K61" s="37"/>
    </row>
    <row r="62" ht="30.75" customHeight="1" spans="1:11">
      <c r="A62" s="26" t="s">
        <v>395</v>
      </c>
      <c r="B62" s="30" t="s">
        <v>396</v>
      </c>
      <c r="C62" s="30" t="s">
        <v>397</v>
      </c>
      <c r="D62" s="26" t="s">
        <v>173</v>
      </c>
      <c r="E62" s="41" t="s">
        <v>196</v>
      </c>
      <c r="F62" s="32" t="s">
        <v>398</v>
      </c>
      <c r="G62" s="32" t="s">
        <v>399</v>
      </c>
      <c r="H62" s="32" t="s">
        <v>400</v>
      </c>
      <c r="I62" s="32"/>
      <c r="J62" s="32"/>
      <c r="K62" s="37"/>
    </row>
    <row r="63" ht="30.75" customHeight="1" spans="1:11">
      <c r="A63" s="26" t="s">
        <v>401</v>
      </c>
      <c r="B63" s="30" t="s">
        <v>402</v>
      </c>
      <c r="C63" s="30" t="s">
        <v>403</v>
      </c>
      <c r="D63" s="26" t="s">
        <v>404</v>
      </c>
      <c r="E63" s="41" t="s">
        <v>196</v>
      </c>
      <c r="F63" s="32" t="s">
        <v>405</v>
      </c>
      <c r="G63" s="32" t="s">
        <v>406</v>
      </c>
      <c r="H63" s="32" t="s">
        <v>407</v>
      </c>
      <c r="I63" s="32"/>
      <c r="J63" s="32"/>
      <c r="K63" s="37"/>
    </row>
    <row r="64" ht="22.5" customHeight="1" spans="1:11">
      <c r="A64" s="33" t="s">
        <v>249</v>
      </c>
      <c r="B64" s="42"/>
      <c r="C64" s="42"/>
      <c r="D64" s="42"/>
      <c r="E64" s="42"/>
      <c r="F64" s="42"/>
      <c r="G64" s="43" t="s">
        <v>408</v>
      </c>
      <c r="H64" s="43" t="s">
        <v>409</v>
      </c>
      <c r="I64" s="43" t="s">
        <v>410</v>
      </c>
      <c r="J64" s="43"/>
      <c r="K64" s="38"/>
    </row>
    <row r="65" customHeight="1"/>
    <row r="66" ht="25.5" customHeight="1" spans="1:11">
      <c r="A66" s="34"/>
      <c r="B66" s="34"/>
      <c r="C66" s="34"/>
      <c r="D66" s="34"/>
      <c r="E66" s="34"/>
      <c r="F66" s="34"/>
      <c r="G66" s="34"/>
      <c r="H66" s="34"/>
      <c r="I66" s="34"/>
      <c r="J66" s="34"/>
      <c r="K66" s="34"/>
    </row>
    <row r="67" ht="0.5" customHeight="1"/>
    <row r="68" ht="19.5" customHeight="1" spans="1:11">
      <c r="A68" s="39" t="s">
        <v>149</v>
      </c>
      <c r="D68" s="40"/>
      <c r="E68" s="40"/>
      <c r="F68" s="40"/>
      <c r="G68" s="40"/>
      <c r="H68" s="40"/>
      <c r="I68" s="40"/>
      <c r="J68" s="40"/>
      <c r="K68" s="40"/>
    </row>
    <row r="69" ht="45" customHeight="1" spans="1:1">
      <c r="A69" s="20" t="s">
        <v>150</v>
      </c>
    </row>
    <row r="70" ht="22.5" customHeight="1" spans="1:11">
      <c r="A70" s="22" t="s">
        <v>151</v>
      </c>
      <c r="B70" s="23"/>
      <c r="C70" s="23"/>
      <c r="D70" s="23"/>
      <c r="E70" s="23"/>
      <c r="F70" s="22" t="s">
        <v>72</v>
      </c>
      <c r="G70" s="23"/>
      <c r="H70" s="23"/>
      <c r="I70" s="25" t="s">
        <v>411</v>
      </c>
      <c r="J70" s="23"/>
      <c r="K70" s="23"/>
    </row>
    <row r="71" ht="22.5" customHeight="1" spans="1:11">
      <c r="A71" s="26" t="s">
        <v>27</v>
      </c>
      <c r="B71" s="26" t="s">
        <v>153</v>
      </c>
      <c r="C71" s="26" t="s">
        <v>154</v>
      </c>
      <c r="D71" s="26" t="s">
        <v>155</v>
      </c>
      <c r="E71" s="26" t="s">
        <v>156</v>
      </c>
      <c r="F71" s="26" t="s">
        <v>157</v>
      </c>
      <c r="G71" s="27"/>
      <c r="H71" s="27"/>
      <c r="I71" s="27"/>
      <c r="J71" s="27"/>
      <c r="K71" s="29" t="s">
        <v>31</v>
      </c>
    </row>
    <row r="72" ht="18" customHeight="1" spans="1:11">
      <c r="A72" s="28"/>
      <c r="B72" s="28"/>
      <c r="C72" s="28"/>
      <c r="D72" s="28"/>
      <c r="E72" s="28"/>
      <c r="F72" s="26" t="s">
        <v>158</v>
      </c>
      <c r="G72" s="26" t="s">
        <v>159</v>
      </c>
      <c r="H72" s="26" t="s">
        <v>80</v>
      </c>
      <c r="I72" s="27"/>
      <c r="J72" s="44"/>
      <c r="K72" s="45"/>
    </row>
    <row r="73" ht="22.5" customHeight="1" spans="1:11">
      <c r="A73" s="28"/>
      <c r="B73" s="28"/>
      <c r="C73" s="28"/>
      <c r="D73" s="28"/>
      <c r="E73" s="28"/>
      <c r="F73" s="28"/>
      <c r="G73" s="28"/>
      <c r="H73" s="26" t="s">
        <v>160</v>
      </c>
      <c r="I73" s="26" t="s">
        <v>161</v>
      </c>
      <c r="J73" s="29" t="s">
        <v>32</v>
      </c>
      <c r="K73" s="45"/>
    </row>
    <row r="74" ht="30.75" customHeight="1" spans="1:11">
      <c r="A74" s="26" t="s">
        <v>412</v>
      </c>
      <c r="B74" s="30" t="s">
        <v>413</v>
      </c>
      <c r="C74" s="30" t="s">
        <v>414</v>
      </c>
      <c r="D74" s="26" t="s">
        <v>173</v>
      </c>
      <c r="E74" s="41" t="s">
        <v>196</v>
      </c>
      <c r="F74" s="32" t="s">
        <v>415</v>
      </c>
      <c r="G74" s="32" t="s">
        <v>416</v>
      </c>
      <c r="H74" s="32" t="s">
        <v>417</v>
      </c>
      <c r="I74" s="32"/>
      <c r="J74" s="32"/>
      <c r="K74" s="37"/>
    </row>
    <row r="75" ht="22.5" customHeight="1" spans="1:11">
      <c r="A75" s="26" t="s">
        <v>418</v>
      </c>
      <c r="B75" s="30" t="s">
        <v>419</v>
      </c>
      <c r="C75" s="30" t="s">
        <v>420</v>
      </c>
      <c r="D75" s="26" t="s">
        <v>215</v>
      </c>
      <c r="E75" s="41" t="s">
        <v>421</v>
      </c>
      <c r="F75" s="32" t="s">
        <v>422</v>
      </c>
      <c r="G75" s="32" t="s">
        <v>423</v>
      </c>
      <c r="H75" s="32" t="s">
        <v>424</v>
      </c>
      <c r="I75" s="32"/>
      <c r="J75" s="32"/>
      <c r="K75" s="37"/>
    </row>
    <row r="76" ht="30.75" customHeight="1" spans="1:11">
      <c r="A76" s="26" t="s">
        <v>425</v>
      </c>
      <c r="B76" s="30" t="s">
        <v>426</v>
      </c>
      <c r="C76" s="30" t="s">
        <v>427</v>
      </c>
      <c r="D76" s="26" t="s">
        <v>428</v>
      </c>
      <c r="E76" s="41" t="s">
        <v>145</v>
      </c>
      <c r="F76" s="32" t="s">
        <v>429</v>
      </c>
      <c r="G76" s="32" t="s">
        <v>430</v>
      </c>
      <c r="H76" s="32" t="s">
        <v>431</v>
      </c>
      <c r="I76" s="32"/>
      <c r="J76" s="32"/>
      <c r="K76" s="37"/>
    </row>
    <row r="77" ht="22.5" customHeight="1" spans="1:11">
      <c r="A77" s="26"/>
      <c r="B77" s="30"/>
      <c r="C77" s="30"/>
      <c r="D77" s="26"/>
      <c r="E77" s="41"/>
      <c r="F77" s="32"/>
      <c r="G77" s="32"/>
      <c r="H77" s="32"/>
      <c r="I77" s="32"/>
      <c r="J77" s="32"/>
      <c r="K77" s="37"/>
    </row>
    <row r="78" ht="22.5" customHeight="1" spans="1:11">
      <c r="A78" s="26"/>
      <c r="B78" s="30"/>
      <c r="C78" s="30"/>
      <c r="D78" s="26"/>
      <c r="E78" s="41"/>
      <c r="F78" s="32"/>
      <c r="G78" s="32"/>
      <c r="H78" s="32"/>
      <c r="I78" s="32"/>
      <c r="J78" s="32"/>
      <c r="K78" s="37"/>
    </row>
    <row r="79" ht="22.5" customHeight="1" spans="1:11">
      <c r="A79" s="26"/>
      <c r="B79" s="30"/>
      <c r="C79" s="30"/>
      <c r="D79" s="26"/>
      <c r="E79" s="41"/>
      <c r="F79" s="32"/>
      <c r="G79" s="32"/>
      <c r="H79" s="32"/>
      <c r="I79" s="32"/>
      <c r="J79" s="32"/>
      <c r="K79" s="37"/>
    </row>
    <row r="80" ht="22.5" customHeight="1" spans="1:11">
      <c r="A80" s="26"/>
      <c r="B80" s="30"/>
      <c r="C80" s="30"/>
      <c r="D80" s="26"/>
      <c r="E80" s="41"/>
      <c r="F80" s="32"/>
      <c r="G80" s="32"/>
      <c r="H80" s="32"/>
      <c r="I80" s="32"/>
      <c r="J80" s="32"/>
      <c r="K80" s="37"/>
    </row>
    <row r="81" ht="22.5" customHeight="1" spans="1:11">
      <c r="A81" s="26"/>
      <c r="B81" s="30"/>
      <c r="C81" s="30"/>
      <c r="D81" s="26"/>
      <c r="E81" s="41"/>
      <c r="F81" s="32"/>
      <c r="G81" s="32"/>
      <c r="H81" s="32"/>
      <c r="I81" s="32"/>
      <c r="J81" s="32"/>
      <c r="K81" s="37"/>
    </row>
    <row r="82" ht="22.5" customHeight="1" spans="1:11">
      <c r="A82" s="26"/>
      <c r="B82" s="30"/>
      <c r="C82" s="30"/>
      <c r="D82" s="26"/>
      <c r="E82" s="41"/>
      <c r="F82" s="32"/>
      <c r="G82" s="32"/>
      <c r="H82" s="32"/>
      <c r="I82" s="32"/>
      <c r="J82" s="32"/>
      <c r="K82" s="37"/>
    </row>
    <row r="83" ht="22.5" customHeight="1" spans="1:11">
      <c r="A83" s="26"/>
      <c r="B83" s="30"/>
      <c r="C83" s="30"/>
      <c r="D83" s="26"/>
      <c r="E83" s="41"/>
      <c r="F83" s="32"/>
      <c r="G83" s="32"/>
      <c r="H83" s="32"/>
      <c r="I83" s="32"/>
      <c r="J83" s="32"/>
      <c r="K83" s="37"/>
    </row>
    <row r="84" ht="22.5" customHeight="1" spans="1:11">
      <c r="A84" s="26"/>
      <c r="B84" s="30"/>
      <c r="C84" s="30"/>
      <c r="D84" s="26"/>
      <c r="E84" s="41"/>
      <c r="F84" s="32"/>
      <c r="G84" s="32"/>
      <c r="H84" s="32"/>
      <c r="I84" s="32"/>
      <c r="J84" s="32"/>
      <c r="K84" s="37"/>
    </row>
    <row r="85" ht="22.5" customHeight="1" spans="1:11">
      <c r="A85" s="26"/>
      <c r="B85" s="30"/>
      <c r="C85" s="30"/>
      <c r="D85" s="26"/>
      <c r="E85" s="41"/>
      <c r="F85" s="32"/>
      <c r="G85" s="32"/>
      <c r="H85" s="32"/>
      <c r="I85" s="32"/>
      <c r="J85" s="32"/>
      <c r="K85" s="37"/>
    </row>
    <row r="86" ht="22.5" customHeight="1" spans="1:11">
      <c r="A86" s="26"/>
      <c r="B86" s="30"/>
      <c r="C86" s="30"/>
      <c r="D86" s="26"/>
      <c r="E86" s="41"/>
      <c r="F86" s="32"/>
      <c r="G86" s="32"/>
      <c r="H86" s="32"/>
      <c r="I86" s="32"/>
      <c r="J86" s="32"/>
      <c r="K86" s="37"/>
    </row>
    <row r="87" ht="22.5" customHeight="1" spans="1:11">
      <c r="A87" s="26" t="s">
        <v>249</v>
      </c>
      <c r="B87" s="27"/>
      <c r="C87" s="27"/>
      <c r="D87" s="27"/>
      <c r="E87" s="27"/>
      <c r="F87" s="27"/>
      <c r="G87" s="32" t="s">
        <v>432</v>
      </c>
      <c r="H87" s="32" t="s">
        <v>433</v>
      </c>
      <c r="I87" s="32"/>
      <c r="J87" s="32"/>
      <c r="K87" s="29"/>
    </row>
    <row r="88" ht="25.5" customHeight="1" spans="1:11">
      <c r="A88" s="33" t="s">
        <v>68</v>
      </c>
      <c r="B88" s="42"/>
      <c r="C88" s="42"/>
      <c r="D88" s="42"/>
      <c r="E88" s="42"/>
      <c r="F88" s="42"/>
      <c r="G88" s="43" t="s">
        <v>78</v>
      </c>
      <c r="H88" s="43" t="s">
        <v>434</v>
      </c>
      <c r="I88" s="43" t="s">
        <v>435</v>
      </c>
      <c r="J88" s="43"/>
      <c r="K88" s="38"/>
    </row>
    <row r="89" ht="7.5" customHeight="1"/>
    <row r="90" ht="25.5" customHeight="1" spans="1:11">
      <c r="A90" s="34"/>
      <c r="B90" s="34"/>
      <c r="C90" s="34"/>
      <c r="D90" s="34"/>
      <c r="E90" s="34"/>
      <c r="F90" s="34"/>
      <c r="G90" s="34"/>
      <c r="H90" s="34"/>
      <c r="I90" s="34"/>
      <c r="J90" s="34"/>
      <c r="K90" s="34"/>
    </row>
  </sheetData>
  <mergeCells count="65">
    <mergeCell ref="A1:C1"/>
    <mergeCell ref="A2:K2"/>
    <mergeCell ref="A3:E3"/>
    <mergeCell ref="F3:H3"/>
    <mergeCell ref="I3:K3"/>
    <mergeCell ref="F4:J4"/>
    <mergeCell ref="H5:J5"/>
    <mergeCell ref="A21:F21"/>
    <mergeCell ref="A25:C25"/>
    <mergeCell ref="A26:K26"/>
    <mergeCell ref="A27:E27"/>
    <mergeCell ref="F27:H27"/>
    <mergeCell ref="I27:K27"/>
    <mergeCell ref="F28:J28"/>
    <mergeCell ref="H29:J29"/>
    <mergeCell ref="A42:F42"/>
    <mergeCell ref="A46:C46"/>
    <mergeCell ref="A47:K47"/>
    <mergeCell ref="A48:E48"/>
    <mergeCell ref="F48:H48"/>
    <mergeCell ref="I48:K48"/>
    <mergeCell ref="F49:J49"/>
    <mergeCell ref="H50:J50"/>
    <mergeCell ref="A64:F64"/>
    <mergeCell ref="A68:C68"/>
    <mergeCell ref="A69:K69"/>
    <mergeCell ref="A70:E70"/>
    <mergeCell ref="F70:H70"/>
    <mergeCell ref="I70:K70"/>
    <mergeCell ref="F71:J71"/>
    <mergeCell ref="H72:J72"/>
    <mergeCell ref="A87:F87"/>
    <mergeCell ref="A88:F88"/>
    <mergeCell ref="A4:A6"/>
    <mergeCell ref="A28:A30"/>
    <mergeCell ref="A49:A51"/>
    <mergeCell ref="A71:A73"/>
    <mergeCell ref="B4:B6"/>
    <mergeCell ref="B28:B30"/>
    <mergeCell ref="B49:B51"/>
    <mergeCell ref="B71:B73"/>
    <mergeCell ref="C4:C6"/>
    <mergeCell ref="C28:C30"/>
    <mergeCell ref="C49:C51"/>
    <mergeCell ref="C71:C73"/>
    <mergeCell ref="D4:D6"/>
    <mergeCell ref="D28:D30"/>
    <mergeCell ref="D49:D51"/>
    <mergeCell ref="D71:D73"/>
    <mergeCell ref="E4:E6"/>
    <mergeCell ref="E28:E30"/>
    <mergeCell ref="E49:E51"/>
    <mergeCell ref="E71:E73"/>
    <mergeCell ref="F5:F6"/>
    <mergeCell ref="F29:F30"/>
    <mergeCell ref="F50:F51"/>
    <mergeCell ref="F72:F73"/>
    <mergeCell ref="G5:G6"/>
    <mergeCell ref="G29:G30"/>
    <mergeCell ref="G50:G51"/>
    <mergeCell ref="G72:G73"/>
    <mergeCell ref="K4:K6"/>
    <mergeCell ref="K28:K30"/>
    <mergeCell ref="K49:K51"/>
    <mergeCell ref="K71:K73"/>
  </mergeCells>
  <printOptions horizontalCentered="1"/>
  <pageMargins left="0.393700787401575" right="0.393700787401575" top="0.393700787401575" bottom="0.393700787401575" header="0" footer="0"/>
  <pageSetup paperSize="9" fitToHeight="0" orientation="landscape"/>
  <headerFooter/>
  <rowBreaks count="3" manualBreakCount="3">
    <brk id="23" max="16383" man="1"/>
    <brk id="44" max="16383" man="1"/>
    <brk id="6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D11" sqref="D11"/>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8" customHeight="1" spans="1:11">
      <c r="A1" s="39" t="s">
        <v>149</v>
      </c>
      <c r="D1" s="40"/>
      <c r="E1" s="40"/>
      <c r="F1" s="40"/>
      <c r="G1" s="40"/>
      <c r="H1" s="40"/>
      <c r="I1" s="40"/>
      <c r="J1" s="40"/>
      <c r="K1" s="40"/>
    </row>
    <row r="2" ht="45" customHeight="1" spans="1:1">
      <c r="A2" s="20" t="s">
        <v>436</v>
      </c>
    </row>
    <row r="3" ht="22.5" customHeight="1" spans="1:11">
      <c r="A3" s="22" t="s">
        <v>151</v>
      </c>
      <c r="B3" s="23"/>
      <c r="C3" s="23"/>
      <c r="D3" s="23"/>
      <c r="E3" s="23"/>
      <c r="F3" s="22" t="s">
        <v>72</v>
      </c>
      <c r="G3" s="23"/>
      <c r="H3" s="23"/>
      <c r="I3" s="25" t="s">
        <v>22</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t="s">
        <v>36</v>
      </c>
      <c r="B7" s="30" t="s">
        <v>437</v>
      </c>
      <c r="C7" s="30" t="s">
        <v>438</v>
      </c>
      <c r="D7" s="26" t="s">
        <v>439</v>
      </c>
      <c r="E7" s="41" t="s">
        <v>440</v>
      </c>
      <c r="F7" s="32" t="s">
        <v>441</v>
      </c>
      <c r="G7" s="32" t="s">
        <v>442</v>
      </c>
      <c r="H7" s="32" t="s">
        <v>443</v>
      </c>
      <c r="I7" s="32"/>
      <c r="J7" s="32"/>
      <c r="K7" s="37"/>
    </row>
    <row r="8" ht="22.5" customHeight="1" spans="1:11">
      <c r="A8" s="26" t="s">
        <v>84</v>
      </c>
      <c r="B8" s="30" t="s">
        <v>444</v>
      </c>
      <c r="C8" s="30" t="s">
        <v>445</v>
      </c>
      <c r="D8" s="26" t="s">
        <v>439</v>
      </c>
      <c r="E8" s="41" t="s">
        <v>446</v>
      </c>
      <c r="F8" s="32" t="s">
        <v>447</v>
      </c>
      <c r="G8" s="32" t="s">
        <v>448</v>
      </c>
      <c r="H8" s="32" t="s">
        <v>449</v>
      </c>
      <c r="I8" s="32"/>
      <c r="J8" s="32"/>
      <c r="K8" s="37"/>
    </row>
    <row r="9" ht="22.5" customHeight="1" spans="1:11">
      <c r="A9" s="26" t="s">
        <v>103</v>
      </c>
      <c r="B9" s="30" t="s">
        <v>450</v>
      </c>
      <c r="C9" s="30" t="s">
        <v>451</v>
      </c>
      <c r="D9" s="26" t="s">
        <v>439</v>
      </c>
      <c r="E9" s="41" t="s">
        <v>452</v>
      </c>
      <c r="F9" s="32" t="s">
        <v>447</v>
      </c>
      <c r="G9" s="32" t="s">
        <v>453</v>
      </c>
      <c r="H9" s="32" t="s">
        <v>454</v>
      </c>
      <c r="I9" s="32"/>
      <c r="J9" s="32"/>
      <c r="K9" s="37"/>
    </row>
    <row r="10" ht="22.5" customHeight="1" spans="1:11">
      <c r="A10" s="26"/>
      <c r="B10" s="30"/>
      <c r="C10" s="30"/>
      <c r="D10" s="26"/>
      <c r="E10" s="41"/>
      <c r="F10" s="32"/>
      <c r="G10" s="32"/>
      <c r="H10" s="32"/>
      <c r="I10" s="32"/>
      <c r="J10" s="32"/>
      <c r="K10" s="37"/>
    </row>
    <row r="11" ht="22.5" customHeight="1" spans="1:11">
      <c r="A11" s="26"/>
      <c r="B11" s="30"/>
      <c r="C11" s="30"/>
      <c r="D11" s="26"/>
      <c r="E11" s="41"/>
      <c r="F11" s="32"/>
      <c r="G11" s="32"/>
      <c r="H11" s="32"/>
      <c r="I11" s="32"/>
      <c r="J11" s="32"/>
      <c r="K11" s="37"/>
    </row>
    <row r="12" ht="22.5" customHeight="1" spans="1:11">
      <c r="A12" s="26"/>
      <c r="B12" s="30"/>
      <c r="C12" s="30"/>
      <c r="D12" s="26"/>
      <c r="E12" s="41"/>
      <c r="F12" s="32"/>
      <c r="G12" s="32"/>
      <c r="H12" s="32"/>
      <c r="I12" s="32"/>
      <c r="J12" s="32"/>
      <c r="K12" s="37"/>
    </row>
    <row r="13" ht="22.5" customHeight="1" spans="1:11">
      <c r="A13" s="26"/>
      <c r="B13" s="30"/>
      <c r="C13" s="30"/>
      <c r="D13" s="26"/>
      <c r="E13" s="41"/>
      <c r="F13" s="32"/>
      <c r="G13" s="32"/>
      <c r="H13" s="32"/>
      <c r="I13" s="32"/>
      <c r="J13" s="32"/>
      <c r="K13" s="37"/>
    </row>
    <row r="14" ht="22.5" customHeight="1" spans="1:11">
      <c r="A14" s="26"/>
      <c r="B14" s="30"/>
      <c r="C14" s="30"/>
      <c r="D14" s="26"/>
      <c r="E14" s="41"/>
      <c r="F14" s="32"/>
      <c r="G14" s="32"/>
      <c r="H14" s="32"/>
      <c r="I14" s="32"/>
      <c r="J14" s="32"/>
      <c r="K14" s="37"/>
    </row>
    <row r="15" ht="22.5" customHeight="1" spans="1:11">
      <c r="A15" s="26"/>
      <c r="B15" s="30"/>
      <c r="C15" s="30"/>
      <c r="D15" s="26"/>
      <c r="E15" s="41"/>
      <c r="F15" s="32"/>
      <c r="G15" s="32"/>
      <c r="H15" s="32"/>
      <c r="I15" s="32"/>
      <c r="J15" s="32"/>
      <c r="K15" s="37"/>
    </row>
    <row r="16" ht="22.5" customHeight="1" spans="1:11">
      <c r="A16" s="26"/>
      <c r="B16" s="30"/>
      <c r="C16" s="30"/>
      <c r="D16" s="26"/>
      <c r="E16" s="41"/>
      <c r="F16" s="32"/>
      <c r="G16" s="32"/>
      <c r="H16" s="32"/>
      <c r="I16" s="32"/>
      <c r="J16" s="32"/>
      <c r="K16" s="37"/>
    </row>
    <row r="17" ht="22.5" customHeight="1" spans="1:11">
      <c r="A17" s="26"/>
      <c r="B17" s="30"/>
      <c r="C17" s="30"/>
      <c r="D17" s="26"/>
      <c r="E17" s="41"/>
      <c r="F17" s="32"/>
      <c r="G17" s="32"/>
      <c r="H17" s="32"/>
      <c r="I17" s="32"/>
      <c r="J17" s="32"/>
      <c r="K17" s="37"/>
    </row>
    <row r="18" ht="22.5" customHeight="1" spans="1:11">
      <c r="A18" s="26"/>
      <c r="B18" s="30"/>
      <c r="C18" s="30"/>
      <c r="D18" s="26"/>
      <c r="E18" s="41"/>
      <c r="F18" s="32"/>
      <c r="G18" s="32"/>
      <c r="H18" s="32"/>
      <c r="I18" s="32"/>
      <c r="J18" s="32"/>
      <c r="K18" s="37"/>
    </row>
    <row r="19" ht="22.5" customHeight="1" spans="1:11">
      <c r="A19" s="26"/>
      <c r="B19" s="30"/>
      <c r="C19" s="30"/>
      <c r="D19" s="26"/>
      <c r="E19" s="41"/>
      <c r="F19" s="32"/>
      <c r="G19" s="32"/>
      <c r="H19" s="32"/>
      <c r="I19" s="32"/>
      <c r="J19" s="32"/>
      <c r="K19" s="37"/>
    </row>
    <row r="20" ht="22.5" customHeight="1" spans="1:11">
      <c r="A20" s="26"/>
      <c r="B20" s="30"/>
      <c r="C20" s="30"/>
      <c r="D20" s="26"/>
      <c r="E20" s="41"/>
      <c r="F20" s="32"/>
      <c r="G20" s="32"/>
      <c r="H20" s="32"/>
      <c r="I20" s="32"/>
      <c r="J20" s="32"/>
      <c r="K20" s="37"/>
    </row>
    <row r="21" ht="22.5" customHeight="1" spans="1:11">
      <c r="A21" s="26" t="s">
        <v>249</v>
      </c>
      <c r="B21" s="27"/>
      <c r="C21" s="27"/>
      <c r="D21" s="27"/>
      <c r="E21" s="27"/>
      <c r="F21" s="27"/>
      <c r="G21" s="32" t="s">
        <v>91</v>
      </c>
      <c r="H21" s="32" t="s">
        <v>455</v>
      </c>
      <c r="I21" s="32"/>
      <c r="J21" s="32"/>
      <c r="K21" s="29"/>
    </row>
    <row r="22" ht="22.5" customHeight="1" spans="1:11">
      <c r="A22" s="33" t="s">
        <v>68</v>
      </c>
      <c r="B22" s="42"/>
      <c r="C22" s="42"/>
      <c r="D22" s="42"/>
      <c r="E22" s="42"/>
      <c r="F22" s="42"/>
      <c r="G22" s="43" t="s">
        <v>91</v>
      </c>
      <c r="H22" s="43" t="s">
        <v>455</v>
      </c>
      <c r="I22" s="43"/>
      <c r="J22" s="43"/>
      <c r="K22" s="38"/>
    </row>
    <row r="23" ht="7.5" customHeight="1"/>
    <row r="24" ht="22.5" customHeight="1" spans="1:11">
      <c r="A24" s="34"/>
      <c r="B24" s="34"/>
      <c r="C24" s="34"/>
      <c r="D24" s="34"/>
      <c r="E24" s="34"/>
      <c r="F24" s="34"/>
      <c r="G24" s="34"/>
      <c r="H24" s="34"/>
      <c r="I24" s="34"/>
      <c r="J24" s="34"/>
      <c r="K24" s="34"/>
    </row>
  </sheetData>
  <mergeCells count="17">
    <mergeCell ref="A1:C1"/>
    <mergeCell ref="A2:K2"/>
    <mergeCell ref="A3:E3"/>
    <mergeCell ref="F3:H3"/>
    <mergeCell ref="I3:K3"/>
    <mergeCell ref="F4:J4"/>
    <mergeCell ref="H5:J5"/>
    <mergeCell ref="A21:F21"/>
    <mergeCell ref="A22:F22"/>
    <mergeCell ref="A4:A6"/>
    <mergeCell ref="B4:B6"/>
    <mergeCell ref="C4:C6"/>
    <mergeCell ref="D4:D6"/>
    <mergeCell ref="E4:E6"/>
    <mergeCell ref="F5:F6"/>
    <mergeCell ref="G5:G6"/>
    <mergeCell ref="K4:K6"/>
  </mergeCells>
  <printOptions horizontalCentered="1"/>
  <pageMargins left="0.393700787401575" right="0.393700787401575" top="0.393700787401575" bottom="0.393700787401575" header="0" footer="0"/>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workbookViewId="0">
      <selection activeCell="A1" sqref="A1:J1"/>
    </sheetView>
  </sheetViews>
  <sheetFormatPr defaultColWidth="9.14285714285714" defaultRowHeight="12.75"/>
  <cols>
    <col min="1" max="1" width="4" customWidth="1"/>
    <col min="2" max="2" width="26.4285714285714" customWidth="1"/>
    <col min="3" max="3" width="5.14285714285714" customWidth="1"/>
    <col min="4" max="4" width="8.85714285714286" customWidth="1"/>
    <col min="5" max="5" width="8.14285714285714" customWidth="1"/>
    <col min="6" max="6" width="8.85714285714286" customWidth="1"/>
    <col min="7" max="7" width="7.85714285714286" customWidth="1"/>
    <col min="8" max="8" width="8.71428571428571" customWidth="1"/>
    <col min="9" max="9" width="9.57142857142857" customWidth="1"/>
    <col min="10" max="10" width="8.71428571428571" customWidth="1"/>
  </cols>
  <sheetData>
    <row r="1" ht="19.5" customHeight="1" spans="1:1">
      <c r="A1" s="19" t="s">
        <v>456</v>
      </c>
    </row>
    <row r="2" ht="50.25" customHeight="1" spans="1:1">
      <c r="A2" s="20" t="s">
        <v>457</v>
      </c>
    </row>
    <row r="3" ht="20.25" customHeight="1" spans="1:1">
      <c r="A3" s="21" t="s">
        <v>458</v>
      </c>
    </row>
    <row r="4" ht="30.75" customHeight="1" spans="1:10">
      <c r="A4" s="22" t="s">
        <v>459</v>
      </c>
      <c r="B4" s="23"/>
      <c r="C4" s="23"/>
      <c r="D4" s="24" t="s">
        <v>72</v>
      </c>
      <c r="E4" s="23"/>
      <c r="F4" s="23"/>
      <c r="G4" s="23"/>
      <c r="H4" s="25"/>
      <c r="I4" s="25" t="s">
        <v>22</v>
      </c>
      <c r="J4" s="23"/>
    </row>
    <row r="5" ht="24" customHeight="1" spans="1:10">
      <c r="A5" s="26" t="s">
        <v>27</v>
      </c>
      <c r="B5" s="26" t="s">
        <v>460</v>
      </c>
      <c r="C5" s="26" t="s">
        <v>461</v>
      </c>
      <c r="D5" s="26" t="s">
        <v>462</v>
      </c>
      <c r="E5" s="26" t="s">
        <v>463</v>
      </c>
      <c r="F5" s="27"/>
      <c r="G5" s="26" t="s">
        <v>464</v>
      </c>
      <c r="H5" s="26" t="s">
        <v>465</v>
      </c>
      <c r="I5" s="26" t="s">
        <v>466</v>
      </c>
      <c r="J5" s="29" t="s">
        <v>467</v>
      </c>
    </row>
    <row r="6" ht="22.5" customHeight="1" spans="1:10">
      <c r="A6" s="28"/>
      <c r="B6" s="28"/>
      <c r="C6" s="28"/>
      <c r="D6" s="28"/>
      <c r="E6" s="26" t="s">
        <v>468</v>
      </c>
      <c r="F6" s="29" t="s">
        <v>469</v>
      </c>
      <c r="G6" s="23"/>
      <c r="H6" s="28"/>
      <c r="I6" s="28"/>
      <c r="J6" s="36"/>
    </row>
    <row r="7" ht="24" customHeight="1" spans="1:10">
      <c r="A7" s="26"/>
      <c r="B7" s="30"/>
      <c r="C7" s="26"/>
      <c r="D7" s="31"/>
      <c r="E7" s="32"/>
      <c r="F7" s="32"/>
      <c r="G7" s="32"/>
      <c r="H7" s="30"/>
      <c r="I7" s="30"/>
      <c r="J7" s="37"/>
    </row>
    <row r="8" ht="24" customHeight="1" spans="1:10">
      <c r="A8" s="26"/>
      <c r="B8" s="30"/>
      <c r="C8" s="26"/>
      <c r="D8" s="31"/>
      <c r="E8" s="32"/>
      <c r="F8" s="32"/>
      <c r="G8" s="32"/>
      <c r="H8" s="30"/>
      <c r="I8" s="30"/>
      <c r="J8" s="37"/>
    </row>
    <row r="9" ht="24" customHeight="1" spans="1:10">
      <c r="A9" s="26"/>
      <c r="B9" s="30"/>
      <c r="C9" s="26"/>
      <c r="D9" s="31"/>
      <c r="E9" s="32"/>
      <c r="F9" s="32"/>
      <c r="G9" s="32"/>
      <c r="H9" s="30"/>
      <c r="I9" s="30"/>
      <c r="J9" s="37"/>
    </row>
    <row r="10" ht="24" customHeight="1" spans="1:10">
      <c r="A10" s="26"/>
      <c r="B10" s="30"/>
      <c r="C10" s="26"/>
      <c r="D10" s="31"/>
      <c r="E10" s="32"/>
      <c r="F10" s="32"/>
      <c r="G10" s="32"/>
      <c r="H10" s="30"/>
      <c r="I10" s="30"/>
      <c r="J10" s="37"/>
    </row>
    <row r="11" ht="24" customHeight="1" spans="1:10">
      <c r="A11" s="26"/>
      <c r="B11" s="30"/>
      <c r="C11" s="26"/>
      <c r="D11" s="31"/>
      <c r="E11" s="32"/>
      <c r="F11" s="32"/>
      <c r="G11" s="32"/>
      <c r="H11" s="30"/>
      <c r="I11" s="30"/>
      <c r="J11" s="37"/>
    </row>
    <row r="12" ht="24" customHeight="1" spans="1:10">
      <c r="A12" s="26"/>
      <c r="B12" s="30"/>
      <c r="C12" s="26"/>
      <c r="D12" s="31"/>
      <c r="E12" s="32"/>
      <c r="F12" s="32"/>
      <c r="G12" s="32"/>
      <c r="H12" s="30"/>
      <c r="I12" s="30"/>
      <c r="J12" s="37"/>
    </row>
    <row r="13" ht="24" customHeight="1" spans="1:10">
      <c r="A13" s="26"/>
      <c r="B13" s="30"/>
      <c r="C13" s="26"/>
      <c r="D13" s="31"/>
      <c r="E13" s="32"/>
      <c r="F13" s="32"/>
      <c r="G13" s="32"/>
      <c r="H13" s="30"/>
      <c r="I13" s="30"/>
      <c r="J13" s="37"/>
    </row>
    <row r="14" ht="24" customHeight="1" spans="1:10">
      <c r="A14" s="26"/>
      <c r="B14" s="30"/>
      <c r="C14" s="26"/>
      <c r="D14" s="31"/>
      <c r="E14" s="32"/>
      <c r="F14" s="32"/>
      <c r="G14" s="32"/>
      <c r="H14" s="30"/>
      <c r="I14" s="30"/>
      <c r="J14" s="37"/>
    </row>
    <row r="15" ht="24" customHeight="1" spans="1:10">
      <c r="A15" s="26"/>
      <c r="B15" s="30"/>
      <c r="C15" s="26"/>
      <c r="D15" s="31"/>
      <c r="E15" s="32"/>
      <c r="F15" s="32"/>
      <c r="G15" s="32"/>
      <c r="H15" s="30"/>
      <c r="I15" s="30"/>
      <c r="J15" s="37"/>
    </row>
    <row r="16" ht="24" customHeight="1" spans="1:10">
      <c r="A16" s="26"/>
      <c r="B16" s="30"/>
      <c r="C16" s="26"/>
      <c r="D16" s="31"/>
      <c r="E16" s="32"/>
      <c r="F16" s="32"/>
      <c r="G16" s="32"/>
      <c r="H16" s="30"/>
      <c r="I16" s="30"/>
      <c r="J16" s="37"/>
    </row>
    <row r="17" ht="24" customHeight="1" spans="1:10">
      <c r="A17" s="26"/>
      <c r="B17" s="30"/>
      <c r="C17" s="26"/>
      <c r="D17" s="31"/>
      <c r="E17" s="32"/>
      <c r="F17" s="32"/>
      <c r="G17" s="32"/>
      <c r="H17" s="30"/>
      <c r="I17" s="30"/>
      <c r="J17" s="37"/>
    </row>
    <row r="18" ht="24" customHeight="1" spans="1:10">
      <c r="A18" s="26"/>
      <c r="B18" s="30"/>
      <c r="C18" s="26"/>
      <c r="D18" s="31"/>
      <c r="E18" s="32"/>
      <c r="F18" s="32"/>
      <c r="G18" s="32"/>
      <c r="H18" s="30"/>
      <c r="I18" s="30"/>
      <c r="J18" s="37"/>
    </row>
    <row r="19" ht="24" customHeight="1" spans="1:10">
      <c r="A19" s="26"/>
      <c r="B19" s="30"/>
      <c r="C19" s="26"/>
      <c r="D19" s="31"/>
      <c r="E19" s="32"/>
      <c r="F19" s="32"/>
      <c r="G19" s="32"/>
      <c r="H19" s="30"/>
      <c r="I19" s="30"/>
      <c r="J19" s="37"/>
    </row>
    <row r="20" ht="24" customHeight="1" spans="1:10">
      <c r="A20" s="26"/>
      <c r="B20" s="30"/>
      <c r="C20" s="26"/>
      <c r="D20" s="31"/>
      <c r="E20" s="32"/>
      <c r="F20" s="32"/>
      <c r="G20" s="32"/>
      <c r="H20" s="30"/>
      <c r="I20" s="30"/>
      <c r="J20" s="37"/>
    </row>
    <row r="21" ht="24" customHeight="1" spans="1:10">
      <c r="A21" s="26"/>
      <c r="B21" s="30"/>
      <c r="C21" s="26"/>
      <c r="D21" s="31"/>
      <c r="E21" s="32"/>
      <c r="F21" s="32"/>
      <c r="G21" s="32"/>
      <c r="H21" s="30"/>
      <c r="I21" s="30"/>
      <c r="J21" s="37"/>
    </row>
    <row r="22" ht="24" customHeight="1" spans="1:10">
      <c r="A22" s="26"/>
      <c r="B22" s="30"/>
      <c r="C22" s="26"/>
      <c r="D22" s="31"/>
      <c r="E22" s="32"/>
      <c r="F22" s="32"/>
      <c r="G22" s="32"/>
      <c r="H22" s="30"/>
      <c r="I22" s="30"/>
      <c r="J22" s="37"/>
    </row>
    <row r="23" ht="24" customHeight="1" spans="1:10">
      <c r="A23" s="26"/>
      <c r="B23" s="30"/>
      <c r="C23" s="26"/>
      <c r="D23" s="31"/>
      <c r="E23" s="32"/>
      <c r="F23" s="32"/>
      <c r="G23" s="32"/>
      <c r="H23" s="30"/>
      <c r="I23" s="30"/>
      <c r="J23" s="37"/>
    </row>
    <row r="24" ht="24" customHeight="1" spans="1:10">
      <c r="A24" s="26"/>
      <c r="B24" s="30"/>
      <c r="C24" s="26"/>
      <c r="D24" s="31"/>
      <c r="E24" s="32"/>
      <c r="F24" s="32"/>
      <c r="G24" s="32"/>
      <c r="H24" s="30"/>
      <c r="I24" s="30"/>
      <c r="J24" s="37"/>
    </row>
    <row r="25" ht="24" customHeight="1" spans="1:10">
      <c r="A25" s="26"/>
      <c r="B25" s="30"/>
      <c r="C25" s="26"/>
      <c r="D25" s="31"/>
      <c r="E25" s="32"/>
      <c r="F25" s="32"/>
      <c r="G25" s="32"/>
      <c r="H25" s="30"/>
      <c r="I25" s="30"/>
      <c r="J25" s="37"/>
    </row>
    <row r="26" ht="24" customHeight="1" spans="1:10">
      <c r="A26" s="26"/>
      <c r="B26" s="30"/>
      <c r="C26" s="26"/>
      <c r="D26" s="31"/>
      <c r="E26" s="32"/>
      <c r="F26" s="32"/>
      <c r="G26" s="32"/>
      <c r="H26" s="30"/>
      <c r="I26" s="30"/>
      <c r="J26" s="37"/>
    </row>
    <row r="27" ht="24" customHeight="1" spans="1:10">
      <c r="A27" s="26"/>
      <c r="B27" s="30"/>
      <c r="C27" s="26"/>
      <c r="D27" s="31"/>
      <c r="E27" s="32"/>
      <c r="F27" s="32"/>
      <c r="G27" s="32"/>
      <c r="H27" s="30"/>
      <c r="I27" s="30"/>
      <c r="J27" s="37"/>
    </row>
    <row r="28" ht="24" customHeight="1" spans="1:10">
      <c r="A28" s="26"/>
      <c r="B28" s="30"/>
      <c r="C28" s="26"/>
      <c r="D28" s="31"/>
      <c r="E28" s="32"/>
      <c r="F28" s="32"/>
      <c r="G28" s="32"/>
      <c r="H28" s="30"/>
      <c r="I28" s="30"/>
      <c r="J28" s="37"/>
    </row>
    <row r="29" ht="24" customHeight="1" spans="1:10">
      <c r="A29" s="26"/>
      <c r="B29" s="30"/>
      <c r="C29" s="26"/>
      <c r="D29" s="31"/>
      <c r="E29" s="32"/>
      <c r="F29" s="32"/>
      <c r="G29" s="32"/>
      <c r="H29" s="30"/>
      <c r="I29" s="30"/>
      <c r="J29" s="37"/>
    </row>
    <row r="30" ht="24" customHeight="1" spans="1:10">
      <c r="A30" s="26"/>
      <c r="B30" s="30"/>
      <c r="C30" s="26"/>
      <c r="D30" s="31"/>
      <c r="E30" s="32"/>
      <c r="F30" s="32"/>
      <c r="G30" s="32"/>
      <c r="H30" s="30"/>
      <c r="I30" s="30"/>
      <c r="J30" s="37"/>
    </row>
    <row r="31" ht="24" customHeight="1" spans="1:10">
      <c r="A31" s="33"/>
      <c r="B31" s="33" t="s">
        <v>68</v>
      </c>
      <c r="C31" s="33"/>
      <c r="D31" s="33"/>
      <c r="E31" s="33"/>
      <c r="F31" s="33"/>
      <c r="G31" s="33"/>
      <c r="H31" s="33"/>
      <c r="I31" s="33"/>
      <c r="J31" s="38"/>
    </row>
    <row r="32" ht="7.5" customHeight="1"/>
    <row r="33" ht="13.5" customHeight="1" spans="1:8">
      <c r="A33" s="34"/>
      <c r="B33" s="34"/>
      <c r="C33" s="34"/>
      <c r="D33" s="34"/>
      <c r="E33" s="34"/>
      <c r="F33" s="35"/>
      <c r="G33" s="35"/>
      <c r="H33" s="35"/>
    </row>
  </sheetData>
  <mergeCells count="16">
    <mergeCell ref="A1:J1"/>
    <mergeCell ref="A2:J2"/>
    <mergeCell ref="A3:J3"/>
    <mergeCell ref="A4:C4"/>
    <mergeCell ref="D4:G4"/>
    <mergeCell ref="I4:J4"/>
    <mergeCell ref="E5:F5"/>
    <mergeCell ref="H33:J33"/>
    <mergeCell ref="A5:A6"/>
    <mergeCell ref="B5:B6"/>
    <mergeCell ref="C5:C6"/>
    <mergeCell ref="D5:D6"/>
    <mergeCell ref="G5:G6"/>
    <mergeCell ref="H5:H6"/>
    <mergeCell ref="I5:I6"/>
    <mergeCell ref="J5:J6"/>
  </mergeCells>
  <printOptions horizontalCentered="1"/>
  <pageMargins left="0.78740157480315" right="0.393700787401575" top="0.393700787401575" bottom="0.393700787401575" header="0" footer="0"/>
  <pageSetup paperSize="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A3" sqref="A3:C3"/>
    </sheetView>
  </sheetViews>
  <sheetFormatPr defaultColWidth="9.14285714285714" defaultRowHeight="12.75" outlineLevelCol="5"/>
  <cols>
    <col min="1" max="1" width="5.57142857142857" customWidth="1"/>
    <col min="2" max="2" width="5.28571428571429" customWidth="1"/>
    <col min="3" max="3" width="24.8571428571429" customWidth="1"/>
    <col min="4" max="4" width="33.1428571428571" customWidth="1"/>
    <col min="5" max="5" width="14.8571428571429" customWidth="1"/>
    <col min="6" max="6" width="12.5714285714286" customWidth="1"/>
  </cols>
  <sheetData>
    <row r="1" ht="20.25" customHeight="1" spans="1:6">
      <c r="A1" s="39" t="s">
        <v>69</v>
      </c>
      <c r="D1" s="34"/>
      <c r="E1" s="34"/>
      <c r="F1" s="34"/>
    </row>
    <row r="2" ht="66" customHeight="1" spans="1:1">
      <c r="A2" s="20" t="s">
        <v>70</v>
      </c>
    </row>
    <row r="3" ht="30.75" customHeight="1" spans="1:6">
      <c r="A3" s="22" t="s">
        <v>470</v>
      </c>
      <c r="B3" s="23"/>
      <c r="C3" s="23"/>
      <c r="D3" s="22" t="s">
        <v>72</v>
      </c>
      <c r="E3" s="25" t="s">
        <v>22</v>
      </c>
      <c r="F3" s="23"/>
    </row>
    <row r="4" ht="30.75" customHeight="1" spans="1:6">
      <c r="A4" s="26" t="s">
        <v>27</v>
      </c>
      <c r="B4" s="26" t="s">
        <v>73</v>
      </c>
      <c r="C4" s="27"/>
      <c r="D4" s="26" t="s">
        <v>74</v>
      </c>
      <c r="E4" s="26" t="s">
        <v>75</v>
      </c>
      <c r="F4" s="29" t="s">
        <v>31</v>
      </c>
    </row>
    <row r="5" ht="24" customHeight="1" spans="1:6">
      <c r="A5" s="26" t="s">
        <v>36</v>
      </c>
      <c r="B5" s="30" t="s">
        <v>76</v>
      </c>
      <c r="C5" s="27"/>
      <c r="D5" s="26" t="s">
        <v>77</v>
      </c>
      <c r="E5" s="32" t="s">
        <v>471</v>
      </c>
      <c r="F5" s="37" t="s">
        <v>79</v>
      </c>
    </row>
    <row r="6" ht="24" customHeight="1" spans="1:6">
      <c r="A6" s="26" t="s">
        <v>42</v>
      </c>
      <c r="B6" s="30" t="s">
        <v>80</v>
      </c>
      <c r="C6" s="30" t="s">
        <v>81</v>
      </c>
      <c r="D6" s="26" t="s">
        <v>82</v>
      </c>
      <c r="E6" s="32" t="s">
        <v>472</v>
      </c>
      <c r="F6" s="37"/>
    </row>
    <row r="7" ht="24" customHeight="1" spans="1:6">
      <c r="A7" s="26" t="s">
        <v>84</v>
      </c>
      <c r="B7" s="30" t="s">
        <v>85</v>
      </c>
      <c r="C7" s="27"/>
      <c r="D7" s="26" t="s">
        <v>86</v>
      </c>
      <c r="E7" s="32" t="s">
        <v>473</v>
      </c>
      <c r="F7" s="37"/>
    </row>
    <row r="8" ht="24" customHeight="1" spans="1:6">
      <c r="A8" s="26" t="s">
        <v>88</v>
      </c>
      <c r="B8" s="30" t="s">
        <v>89</v>
      </c>
      <c r="C8" s="27"/>
      <c r="D8" s="26" t="s">
        <v>90</v>
      </c>
      <c r="E8" s="32" t="s">
        <v>474</v>
      </c>
      <c r="F8" s="37" t="s">
        <v>79</v>
      </c>
    </row>
    <row r="9" ht="24" customHeight="1" spans="1:6">
      <c r="A9" s="26" t="s">
        <v>92</v>
      </c>
      <c r="B9" s="30" t="s">
        <v>80</v>
      </c>
      <c r="C9" s="30" t="s">
        <v>81</v>
      </c>
      <c r="D9" s="26" t="s">
        <v>93</v>
      </c>
      <c r="E9" s="32" t="s">
        <v>475</v>
      </c>
      <c r="F9" s="37"/>
    </row>
    <row r="10" ht="24" customHeight="1" spans="1:6">
      <c r="A10" s="26" t="s">
        <v>95</v>
      </c>
      <c r="B10" s="30" t="s">
        <v>96</v>
      </c>
      <c r="C10" s="27"/>
      <c r="D10" s="26" t="s">
        <v>97</v>
      </c>
      <c r="E10" s="32" t="s">
        <v>476</v>
      </c>
      <c r="F10" s="37" t="s">
        <v>99</v>
      </c>
    </row>
    <row r="11" ht="24" customHeight="1" spans="1:6">
      <c r="A11" s="26" t="s">
        <v>100</v>
      </c>
      <c r="B11" s="30" t="s">
        <v>80</v>
      </c>
      <c r="C11" s="30" t="s">
        <v>101</v>
      </c>
      <c r="D11" s="26" t="s">
        <v>102</v>
      </c>
      <c r="E11" s="32" t="s">
        <v>51</v>
      </c>
      <c r="F11" s="37" t="s">
        <v>99</v>
      </c>
    </row>
    <row r="12" ht="24" customHeight="1" spans="1:6">
      <c r="A12" s="26" t="s">
        <v>103</v>
      </c>
      <c r="B12" s="30" t="s">
        <v>104</v>
      </c>
      <c r="C12" s="27"/>
      <c r="D12" s="26" t="s">
        <v>105</v>
      </c>
      <c r="E12" s="32"/>
      <c r="F12" s="37"/>
    </row>
    <row r="13" ht="24" customHeight="1" spans="1:6">
      <c r="A13" s="26" t="s">
        <v>106</v>
      </c>
      <c r="B13" s="30" t="s">
        <v>107</v>
      </c>
      <c r="C13" s="27"/>
      <c r="D13" s="26" t="s">
        <v>108</v>
      </c>
      <c r="E13" s="32"/>
      <c r="F13" s="37" t="s">
        <v>109</v>
      </c>
    </row>
    <row r="14" ht="24" customHeight="1" spans="1:6">
      <c r="A14" s="26" t="s">
        <v>110</v>
      </c>
      <c r="B14" s="30" t="s">
        <v>80</v>
      </c>
      <c r="C14" s="30" t="s">
        <v>111</v>
      </c>
      <c r="D14" s="26" t="s">
        <v>112</v>
      </c>
      <c r="E14" s="32"/>
      <c r="F14" s="37" t="s">
        <v>113</v>
      </c>
    </row>
    <row r="15" ht="24" customHeight="1" spans="1:6">
      <c r="A15" s="29" t="s">
        <v>114</v>
      </c>
      <c r="B15" s="23"/>
      <c r="C15" s="30" t="s">
        <v>115</v>
      </c>
      <c r="D15" s="26" t="s">
        <v>112</v>
      </c>
      <c r="E15" s="32"/>
      <c r="F15" s="37" t="s">
        <v>113</v>
      </c>
    </row>
    <row r="16" ht="24" customHeight="1" spans="1:6">
      <c r="A16" s="29" t="s">
        <v>116</v>
      </c>
      <c r="B16" s="23"/>
      <c r="C16" s="30" t="s">
        <v>117</v>
      </c>
      <c r="D16" s="26" t="s">
        <v>112</v>
      </c>
      <c r="E16" s="32"/>
      <c r="F16" s="37" t="s">
        <v>113</v>
      </c>
    </row>
    <row r="17" ht="24" customHeight="1" spans="1:6">
      <c r="A17" s="26" t="s">
        <v>118</v>
      </c>
      <c r="B17" s="30" t="s">
        <v>32</v>
      </c>
      <c r="C17" s="27"/>
      <c r="D17" s="26" t="s">
        <v>119</v>
      </c>
      <c r="E17" s="32"/>
      <c r="F17" s="37" t="s">
        <v>109</v>
      </c>
    </row>
    <row r="18" ht="24" customHeight="1" spans="1:6">
      <c r="A18" s="26" t="s">
        <v>120</v>
      </c>
      <c r="B18" s="26" t="s">
        <v>80</v>
      </c>
      <c r="C18" s="30" t="s">
        <v>121</v>
      </c>
      <c r="D18" s="26" t="s">
        <v>122</v>
      </c>
      <c r="E18" s="32"/>
      <c r="F18" s="37" t="s">
        <v>123</v>
      </c>
    </row>
    <row r="19" ht="24" customHeight="1" spans="1:6">
      <c r="A19" s="29" t="s">
        <v>124</v>
      </c>
      <c r="B19" s="23"/>
      <c r="C19" s="30" t="s">
        <v>125</v>
      </c>
      <c r="D19" s="26" t="s">
        <v>112</v>
      </c>
      <c r="E19" s="32"/>
      <c r="F19" s="37" t="s">
        <v>126</v>
      </c>
    </row>
    <row r="20" ht="24" customHeight="1" spans="1:6">
      <c r="A20" s="29" t="s">
        <v>127</v>
      </c>
      <c r="B20" s="23"/>
      <c r="C20" s="30" t="s">
        <v>128</v>
      </c>
      <c r="D20" s="26" t="s">
        <v>112</v>
      </c>
      <c r="E20" s="32"/>
      <c r="F20" s="37" t="s">
        <v>129</v>
      </c>
    </row>
    <row r="21" ht="24" customHeight="1" spans="1:6">
      <c r="A21" s="26" t="s">
        <v>130</v>
      </c>
      <c r="B21" s="30" t="s">
        <v>131</v>
      </c>
      <c r="C21" s="27"/>
      <c r="D21" s="26" t="s">
        <v>132</v>
      </c>
      <c r="E21" s="32"/>
      <c r="F21" s="37" t="s">
        <v>109</v>
      </c>
    </row>
    <row r="22" ht="24" customHeight="1" spans="1:6">
      <c r="A22" s="26" t="s">
        <v>133</v>
      </c>
      <c r="B22" s="30" t="s">
        <v>134</v>
      </c>
      <c r="C22" s="27"/>
      <c r="D22" s="26" t="s">
        <v>135</v>
      </c>
      <c r="E22" s="32"/>
      <c r="F22" s="37" t="s">
        <v>109</v>
      </c>
    </row>
    <row r="23" ht="24" customHeight="1" spans="1:6">
      <c r="A23" s="26" t="s">
        <v>136</v>
      </c>
      <c r="B23" s="26" t="s">
        <v>80</v>
      </c>
      <c r="C23" s="30" t="s">
        <v>137</v>
      </c>
      <c r="D23" s="26" t="s">
        <v>138</v>
      </c>
      <c r="E23" s="32"/>
      <c r="F23" s="37" t="s">
        <v>139</v>
      </c>
    </row>
    <row r="24" ht="24" customHeight="1" spans="1:6">
      <c r="A24" s="29" t="s">
        <v>140</v>
      </c>
      <c r="B24" s="23"/>
      <c r="C24" s="30" t="s">
        <v>141</v>
      </c>
      <c r="D24" s="26" t="s">
        <v>142</v>
      </c>
      <c r="E24" s="32"/>
      <c r="F24" s="37" t="s">
        <v>139</v>
      </c>
    </row>
    <row r="25" ht="23.25" customHeight="1" spans="1:6">
      <c r="A25" s="26" t="s">
        <v>143</v>
      </c>
      <c r="B25" s="30" t="s">
        <v>34</v>
      </c>
      <c r="C25" s="27"/>
      <c r="D25" s="26" t="s">
        <v>144</v>
      </c>
      <c r="E25" s="32" t="s">
        <v>52</v>
      </c>
      <c r="F25" s="37"/>
    </row>
    <row r="26" ht="24" customHeight="1" spans="1:6">
      <c r="A26" s="26" t="s">
        <v>145</v>
      </c>
      <c r="B26" s="30" t="s">
        <v>35</v>
      </c>
      <c r="C26" s="27"/>
      <c r="D26" s="26" t="s">
        <v>146</v>
      </c>
      <c r="E26" s="32" t="s">
        <v>53</v>
      </c>
      <c r="F26" s="37"/>
    </row>
    <row r="27" ht="27.75" customHeight="1" spans="1:6">
      <c r="A27" s="33" t="s">
        <v>147</v>
      </c>
      <c r="B27" s="42"/>
      <c r="C27" s="42"/>
      <c r="D27" s="33" t="s">
        <v>148</v>
      </c>
      <c r="E27" s="43" t="s">
        <v>50</v>
      </c>
      <c r="F27" s="46"/>
    </row>
    <row r="28" ht="7.5" customHeight="1"/>
    <row r="29" ht="15.75" customHeight="1" spans="1:1">
      <c r="A29" s="39"/>
    </row>
  </sheetData>
  <mergeCells count="21">
    <mergeCell ref="A1:C1"/>
    <mergeCell ref="A2:F2"/>
    <mergeCell ref="A3:C3"/>
    <mergeCell ref="E3:F3"/>
    <mergeCell ref="B4:C4"/>
    <mergeCell ref="B5:C5"/>
    <mergeCell ref="B7:C7"/>
    <mergeCell ref="B8:C8"/>
    <mergeCell ref="B10:C10"/>
    <mergeCell ref="B12:C12"/>
    <mergeCell ref="B13:C13"/>
    <mergeCell ref="B17:C17"/>
    <mergeCell ref="B21:C21"/>
    <mergeCell ref="B22:C22"/>
    <mergeCell ref="B25:C25"/>
    <mergeCell ref="B26:C26"/>
    <mergeCell ref="A27:C27"/>
    <mergeCell ref="A29:F29"/>
    <mergeCell ref="B14:B16"/>
    <mergeCell ref="B18:B20"/>
    <mergeCell ref="B23:B24"/>
  </mergeCells>
  <printOptions horizontalCentered="1"/>
  <pageMargins left="0.78740157480315" right="0.393700787401575" top="0.393700787401575" bottom="0.393700787401575" header="0" footer="0"/>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5"/>
  <sheetViews>
    <sheetView workbookViewId="0">
      <selection activeCell="C4" sqref="C4:C6"/>
    </sheetView>
  </sheetViews>
  <sheetFormatPr defaultColWidth="9.14285714285714" defaultRowHeight="12.75"/>
  <cols>
    <col min="1" max="1" width="7.14285714285714" customWidth="1"/>
    <col min="2" max="2" width="15.2857142857143" customWidth="1"/>
    <col min="3" max="3" width="26.2857142857143" customWidth="1"/>
    <col min="4" max="4" width="8" customWidth="1"/>
    <col min="5" max="5" width="12.7142857142857" customWidth="1"/>
    <col min="6" max="6" width="12.8571428571429" customWidth="1"/>
    <col min="7" max="7" width="12.2857142857143" customWidth="1"/>
    <col min="8" max="8" width="12" customWidth="1"/>
    <col min="9" max="9" width="13" customWidth="1"/>
    <col min="10" max="10" width="13.8571428571429" customWidth="1"/>
    <col min="11" max="11" width="15.2857142857143" customWidth="1"/>
  </cols>
  <sheetData>
    <row r="1" ht="19.5" customHeight="1" spans="1:11">
      <c r="A1" s="39" t="s">
        <v>149</v>
      </c>
      <c r="D1" s="40"/>
      <c r="E1" s="40"/>
      <c r="F1" s="40"/>
      <c r="G1" s="40"/>
      <c r="H1" s="40"/>
      <c r="I1" s="40"/>
      <c r="J1" s="40"/>
      <c r="K1" s="40"/>
    </row>
    <row r="2" ht="45" customHeight="1" spans="1:1">
      <c r="A2" s="20" t="s">
        <v>150</v>
      </c>
    </row>
    <row r="3" ht="22.5" customHeight="1" spans="1:11">
      <c r="A3" s="22" t="s">
        <v>477</v>
      </c>
      <c r="B3" s="23"/>
      <c r="C3" s="23"/>
      <c r="D3" s="23"/>
      <c r="E3" s="23"/>
      <c r="F3" s="22" t="s">
        <v>72</v>
      </c>
      <c r="G3" s="23"/>
      <c r="H3" s="23"/>
      <c r="I3" s="25" t="s">
        <v>478</v>
      </c>
      <c r="J3" s="23"/>
      <c r="K3" s="23"/>
    </row>
    <row r="4" ht="22.5" customHeight="1" spans="1:11">
      <c r="A4" s="26" t="s">
        <v>27</v>
      </c>
      <c r="B4" s="26" t="s">
        <v>153</v>
      </c>
      <c r="C4" s="26" t="s">
        <v>154</v>
      </c>
      <c r="D4" s="26" t="s">
        <v>155</v>
      </c>
      <c r="E4" s="26" t="s">
        <v>156</v>
      </c>
      <c r="F4" s="26" t="s">
        <v>157</v>
      </c>
      <c r="G4" s="27"/>
      <c r="H4" s="27"/>
      <c r="I4" s="27"/>
      <c r="J4" s="27"/>
      <c r="K4" s="29" t="s">
        <v>31</v>
      </c>
    </row>
    <row r="5" ht="18" customHeight="1" spans="1:11">
      <c r="A5" s="28"/>
      <c r="B5" s="28"/>
      <c r="C5" s="28"/>
      <c r="D5" s="28"/>
      <c r="E5" s="28"/>
      <c r="F5" s="26" t="s">
        <v>158</v>
      </c>
      <c r="G5" s="26" t="s">
        <v>159</v>
      </c>
      <c r="H5" s="26" t="s">
        <v>80</v>
      </c>
      <c r="I5" s="27"/>
      <c r="J5" s="44"/>
      <c r="K5" s="45"/>
    </row>
    <row r="6" ht="22.5" customHeight="1" spans="1:11">
      <c r="A6" s="28"/>
      <c r="B6" s="28"/>
      <c r="C6" s="28"/>
      <c r="D6" s="28"/>
      <c r="E6" s="28"/>
      <c r="F6" s="28"/>
      <c r="G6" s="28"/>
      <c r="H6" s="26" t="s">
        <v>160</v>
      </c>
      <c r="I6" s="26" t="s">
        <v>161</v>
      </c>
      <c r="J6" s="29" t="s">
        <v>32</v>
      </c>
      <c r="K6" s="45"/>
    </row>
    <row r="7" ht="22.5" customHeight="1" spans="1:11">
      <c r="A7" s="26"/>
      <c r="B7" s="30"/>
      <c r="C7" s="30" t="s">
        <v>162</v>
      </c>
      <c r="D7" s="26"/>
      <c r="E7" s="41"/>
      <c r="F7" s="32"/>
      <c r="G7" s="32" t="s">
        <v>471</v>
      </c>
      <c r="H7" s="32" t="s">
        <v>479</v>
      </c>
      <c r="I7" s="32" t="s">
        <v>480</v>
      </c>
      <c r="J7" s="32"/>
      <c r="K7" s="37"/>
    </row>
    <row r="8" ht="30.75" customHeight="1" spans="1:11">
      <c r="A8" s="26" t="s">
        <v>36</v>
      </c>
      <c r="B8" s="30" t="s">
        <v>166</v>
      </c>
      <c r="C8" s="30" t="s">
        <v>167</v>
      </c>
      <c r="D8" s="26" t="s">
        <v>168</v>
      </c>
      <c r="E8" s="41" t="s">
        <v>36</v>
      </c>
      <c r="F8" s="32" t="s">
        <v>481</v>
      </c>
      <c r="G8" s="32" t="s">
        <v>481</v>
      </c>
      <c r="H8" s="32" t="s">
        <v>170</v>
      </c>
      <c r="I8" s="32"/>
      <c r="J8" s="32"/>
      <c r="K8" s="37"/>
    </row>
    <row r="9" ht="22.5" customHeight="1" spans="1:11">
      <c r="A9" s="26" t="s">
        <v>84</v>
      </c>
      <c r="B9" s="30" t="s">
        <v>171</v>
      </c>
      <c r="C9" s="30" t="s">
        <v>178</v>
      </c>
      <c r="D9" s="26" t="s">
        <v>173</v>
      </c>
      <c r="E9" s="41" t="s">
        <v>60</v>
      </c>
      <c r="F9" s="32" t="s">
        <v>180</v>
      </c>
      <c r="G9" s="32" t="s">
        <v>482</v>
      </c>
      <c r="H9" s="32" t="s">
        <v>483</v>
      </c>
      <c r="I9" s="32"/>
      <c r="J9" s="32"/>
      <c r="K9" s="37"/>
    </row>
    <row r="10" ht="22.5" customHeight="1" spans="1:11">
      <c r="A10" s="26" t="s">
        <v>103</v>
      </c>
      <c r="B10" s="30" t="s">
        <v>183</v>
      </c>
      <c r="C10" s="30" t="s">
        <v>184</v>
      </c>
      <c r="D10" s="26" t="s">
        <v>173</v>
      </c>
      <c r="E10" s="41" t="s">
        <v>185</v>
      </c>
      <c r="F10" s="32" t="s">
        <v>186</v>
      </c>
      <c r="G10" s="32" t="s">
        <v>187</v>
      </c>
      <c r="H10" s="32" t="s">
        <v>188</v>
      </c>
      <c r="I10" s="32"/>
      <c r="J10" s="32"/>
      <c r="K10" s="37"/>
    </row>
    <row r="11" ht="22.5" customHeight="1" spans="1:11">
      <c r="A11" s="26" t="s">
        <v>143</v>
      </c>
      <c r="B11" s="30" t="s">
        <v>201</v>
      </c>
      <c r="C11" s="30" t="s">
        <v>202</v>
      </c>
      <c r="D11" s="26" t="s">
        <v>173</v>
      </c>
      <c r="E11" s="41" t="s">
        <v>60</v>
      </c>
      <c r="F11" s="32" t="s">
        <v>204</v>
      </c>
      <c r="G11" s="32" t="s">
        <v>484</v>
      </c>
      <c r="H11" s="32" t="s">
        <v>485</v>
      </c>
      <c r="I11" s="32"/>
      <c r="J11" s="32"/>
      <c r="K11" s="37"/>
    </row>
    <row r="12" ht="22.5" customHeight="1" spans="1:11">
      <c r="A12" s="26" t="s">
        <v>145</v>
      </c>
      <c r="B12" s="30" t="s">
        <v>201</v>
      </c>
      <c r="C12" s="30" t="s">
        <v>486</v>
      </c>
      <c r="D12" s="26" t="s">
        <v>173</v>
      </c>
      <c r="E12" s="41" t="s">
        <v>487</v>
      </c>
      <c r="F12" s="32" t="s">
        <v>209</v>
      </c>
      <c r="G12" s="32" t="s">
        <v>488</v>
      </c>
      <c r="H12" s="32" t="s">
        <v>489</v>
      </c>
      <c r="I12" s="32"/>
      <c r="J12" s="32"/>
      <c r="K12" s="37"/>
    </row>
    <row r="13" ht="22.5" customHeight="1" spans="1:11">
      <c r="A13" s="26" t="s">
        <v>194</v>
      </c>
      <c r="B13" s="30" t="s">
        <v>213</v>
      </c>
      <c r="C13" s="30" t="s">
        <v>214</v>
      </c>
      <c r="D13" s="26" t="s">
        <v>215</v>
      </c>
      <c r="E13" s="41" t="s">
        <v>60</v>
      </c>
      <c r="F13" s="32" t="s">
        <v>216</v>
      </c>
      <c r="G13" s="32" t="s">
        <v>490</v>
      </c>
      <c r="H13" s="32" t="s">
        <v>491</v>
      </c>
      <c r="I13" s="32"/>
      <c r="J13" s="32"/>
      <c r="K13" s="37"/>
    </row>
    <row r="14" ht="22.5" customHeight="1" spans="1:11">
      <c r="A14" s="26" t="s">
        <v>200</v>
      </c>
      <c r="B14" s="30" t="s">
        <v>220</v>
      </c>
      <c r="C14" s="30" t="s">
        <v>221</v>
      </c>
      <c r="D14" s="26" t="s">
        <v>215</v>
      </c>
      <c r="E14" s="41" t="s">
        <v>203</v>
      </c>
      <c r="F14" s="32" t="s">
        <v>223</v>
      </c>
      <c r="G14" s="32" t="s">
        <v>492</v>
      </c>
      <c r="H14" s="32" t="s">
        <v>493</v>
      </c>
      <c r="I14" s="32"/>
      <c r="J14" s="32"/>
      <c r="K14" s="37"/>
    </row>
    <row r="15" ht="30.75" customHeight="1" spans="1:11">
      <c r="A15" s="26" t="s">
        <v>207</v>
      </c>
      <c r="B15" s="30" t="s">
        <v>227</v>
      </c>
      <c r="C15" s="30" t="s">
        <v>228</v>
      </c>
      <c r="D15" s="26" t="s">
        <v>229</v>
      </c>
      <c r="E15" s="41" t="s">
        <v>494</v>
      </c>
      <c r="F15" s="32" t="s">
        <v>230</v>
      </c>
      <c r="G15" s="32" t="s">
        <v>495</v>
      </c>
      <c r="H15" s="32" t="s">
        <v>496</v>
      </c>
      <c r="I15" s="32" t="s">
        <v>497</v>
      </c>
      <c r="J15" s="32"/>
      <c r="K15" s="37"/>
    </row>
    <row r="16" ht="22.5" customHeight="1" spans="1:11">
      <c r="A16" s="26" t="s">
        <v>212</v>
      </c>
      <c r="B16" s="30" t="s">
        <v>235</v>
      </c>
      <c r="C16" s="30" t="s">
        <v>236</v>
      </c>
      <c r="D16" s="26" t="s">
        <v>229</v>
      </c>
      <c r="E16" s="41" t="s">
        <v>498</v>
      </c>
      <c r="F16" s="32" t="s">
        <v>238</v>
      </c>
      <c r="G16" s="32" t="s">
        <v>499</v>
      </c>
      <c r="H16" s="32" t="s">
        <v>500</v>
      </c>
      <c r="I16" s="32" t="s">
        <v>501</v>
      </c>
      <c r="J16" s="32"/>
      <c r="K16" s="37"/>
    </row>
    <row r="17" ht="30.75" customHeight="1" spans="1:11">
      <c r="A17" s="26" t="s">
        <v>219</v>
      </c>
      <c r="B17" s="30" t="s">
        <v>255</v>
      </c>
      <c r="C17" s="30" t="s">
        <v>502</v>
      </c>
      <c r="D17" s="26" t="s">
        <v>229</v>
      </c>
      <c r="E17" s="41" t="s">
        <v>494</v>
      </c>
      <c r="F17" s="32" t="s">
        <v>503</v>
      </c>
      <c r="G17" s="32" t="s">
        <v>504</v>
      </c>
      <c r="H17" s="32" t="s">
        <v>505</v>
      </c>
      <c r="I17" s="32" t="s">
        <v>506</v>
      </c>
      <c r="J17" s="32"/>
      <c r="K17" s="37"/>
    </row>
    <row r="18" ht="53.25" customHeight="1" spans="1:11">
      <c r="A18" s="26" t="s">
        <v>226</v>
      </c>
      <c r="B18" s="30" t="s">
        <v>262</v>
      </c>
      <c r="C18" s="30" t="s">
        <v>263</v>
      </c>
      <c r="D18" s="26" t="s">
        <v>264</v>
      </c>
      <c r="E18" s="41" t="s">
        <v>84</v>
      </c>
      <c r="F18" s="32" t="s">
        <v>265</v>
      </c>
      <c r="G18" s="32" t="s">
        <v>507</v>
      </c>
      <c r="H18" s="32" t="s">
        <v>508</v>
      </c>
      <c r="I18" s="32"/>
      <c r="J18" s="32"/>
      <c r="K18" s="37"/>
    </row>
    <row r="19" ht="22.5" customHeight="1" spans="1:11">
      <c r="A19" s="33" t="s">
        <v>249</v>
      </c>
      <c r="B19" s="42"/>
      <c r="C19" s="42"/>
      <c r="D19" s="42"/>
      <c r="E19" s="42"/>
      <c r="F19" s="42"/>
      <c r="G19" s="43" t="s">
        <v>509</v>
      </c>
      <c r="H19" s="43" t="s">
        <v>510</v>
      </c>
      <c r="I19" s="43" t="s">
        <v>511</v>
      </c>
      <c r="J19" s="43"/>
      <c r="K19" s="38"/>
    </row>
    <row r="20" ht="15" customHeight="1"/>
    <row r="21" ht="25.5" customHeight="1" spans="1:11">
      <c r="A21" s="34"/>
      <c r="B21" s="34"/>
      <c r="C21" s="34"/>
      <c r="D21" s="34"/>
      <c r="E21" s="34"/>
      <c r="F21" s="34"/>
      <c r="G21" s="34"/>
      <c r="H21" s="34"/>
      <c r="I21" s="34"/>
      <c r="J21" s="34"/>
      <c r="K21" s="34"/>
    </row>
    <row r="22" ht="0.5" customHeight="1"/>
    <row r="23" ht="19.5" customHeight="1" spans="1:11">
      <c r="A23" s="39" t="s">
        <v>149</v>
      </c>
      <c r="D23" s="40"/>
      <c r="E23" s="40"/>
      <c r="F23" s="40"/>
      <c r="G23" s="40"/>
      <c r="H23" s="40"/>
      <c r="I23" s="40"/>
      <c r="J23" s="40"/>
      <c r="K23" s="40"/>
    </row>
    <row r="24" ht="45" customHeight="1" spans="1:1">
      <c r="A24" s="20" t="s">
        <v>150</v>
      </c>
    </row>
    <row r="25" ht="22.5" customHeight="1" spans="1:11">
      <c r="A25" s="22" t="s">
        <v>477</v>
      </c>
      <c r="B25" s="23"/>
      <c r="C25" s="23"/>
      <c r="D25" s="23"/>
      <c r="E25" s="23"/>
      <c r="F25" s="22" t="s">
        <v>72</v>
      </c>
      <c r="G25" s="23"/>
      <c r="H25" s="23"/>
      <c r="I25" s="25" t="s">
        <v>512</v>
      </c>
      <c r="J25" s="23"/>
      <c r="K25" s="23"/>
    </row>
    <row r="26" ht="22.5" customHeight="1" spans="1:11">
      <c r="A26" s="26" t="s">
        <v>27</v>
      </c>
      <c r="B26" s="26" t="s">
        <v>153</v>
      </c>
      <c r="C26" s="26" t="s">
        <v>154</v>
      </c>
      <c r="D26" s="26" t="s">
        <v>155</v>
      </c>
      <c r="E26" s="26" t="s">
        <v>156</v>
      </c>
      <c r="F26" s="26" t="s">
        <v>157</v>
      </c>
      <c r="G26" s="27"/>
      <c r="H26" s="27"/>
      <c r="I26" s="27"/>
      <c r="J26" s="27"/>
      <c r="K26" s="29" t="s">
        <v>31</v>
      </c>
    </row>
    <row r="27" ht="18" customHeight="1" spans="1:11">
      <c r="A27" s="28"/>
      <c r="B27" s="28"/>
      <c r="C27" s="28"/>
      <c r="D27" s="28"/>
      <c r="E27" s="28"/>
      <c r="F27" s="26" t="s">
        <v>158</v>
      </c>
      <c r="G27" s="26" t="s">
        <v>159</v>
      </c>
      <c r="H27" s="26" t="s">
        <v>80</v>
      </c>
      <c r="I27" s="27"/>
      <c r="J27" s="44"/>
      <c r="K27" s="45"/>
    </row>
    <row r="28" ht="22.5" customHeight="1" spans="1:11">
      <c r="A28" s="28"/>
      <c r="B28" s="28"/>
      <c r="C28" s="28"/>
      <c r="D28" s="28"/>
      <c r="E28" s="28"/>
      <c r="F28" s="28"/>
      <c r="G28" s="28"/>
      <c r="H28" s="26" t="s">
        <v>160</v>
      </c>
      <c r="I28" s="26" t="s">
        <v>161</v>
      </c>
      <c r="J28" s="29" t="s">
        <v>32</v>
      </c>
      <c r="K28" s="45"/>
    </row>
    <row r="29" ht="22.5" customHeight="1" spans="1:11">
      <c r="A29" s="26" t="s">
        <v>234</v>
      </c>
      <c r="B29" s="30" t="s">
        <v>269</v>
      </c>
      <c r="C29" s="30" t="s">
        <v>270</v>
      </c>
      <c r="D29" s="26" t="s">
        <v>229</v>
      </c>
      <c r="E29" s="41" t="s">
        <v>513</v>
      </c>
      <c r="F29" s="32" t="s">
        <v>272</v>
      </c>
      <c r="G29" s="32" t="s">
        <v>514</v>
      </c>
      <c r="H29" s="32" t="s">
        <v>515</v>
      </c>
      <c r="I29" s="32"/>
      <c r="J29" s="32"/>
      <c r="K29" s="37"/>
    </row>
    <row r="30" ht="22.5" customHeight="1" spans="1:11">
      <c r="A30" s="26" t="s">
        <v>242</v>
      </c>
      <c r="B30" s="30" t="s">
        <v>269</v>
      </c>
      <c r="C30" s="30" t="s">
        <v>276</v>
      </c>
      <c r="D30" s="26" t="s">
        <v>229</v>
      </c>
      <c r="E30" s="41" t="s">
        <v>516</v>
      </c>
      <c r="F30" s="32" t="s">
        <v>278</v>
      </c>
      <c r="G30" s="32" t="s">
        <v>517</v>
      </c>
      <c r="H30" s="32" t="s">
        <v>518</v>
      </c>
      <c r="I30" s="32"/>
      <c r="J30" s="32"/>
      <c r="K30" s="37"/>
    </row>
    <row r="31" ht="22.5" customHeight="1" spans="1:11">
      <c r="A31" s="26" t="s">
        <v>254</v>
      </c>
      <c r="B31" s="30" t="s">
        <v>282</v>
      </c>
      <c r="C31" s="30" t="s">
        <v>283</v>
      </c>
      <c r="D31" s="26" t="s">
        <v>229</v>
      </c>
      <c r="E31" s="41" t="s">
        <v>519</v>
      </c>
      <c r="F31" s="32" t="s">
        <v>285</v>
      </c>
      <c r="G31" s="32" t="s">
        <v>520</v>
      </c>
      <c r="H31" s="32" t="s">
        <v>521</v>
      </c>
      <c r="I31" s="32"/>
      <c r="J31" s="32"/>
      <c r="K31" s="37"/>
    </row>
    <row r="32" ht="30.75" customHeight="1" spans="1:11">
      <c r="A32" s="26" t="s">
        <v>261</v>
      </c>
      <c r="B32" s="30" t="s">
        <v>296</v>
      </c>
      <c r="C32" s="30" t="s">
        <v>297</v>
      </c>
      <c r="D32" s="26" t="s">
        <v>298</v>
      </c>
      <c r="E32" s="41" t="s">
        <v>36</v>
      </c>
      <c r="F32" s="32" t="s">
        <v>299</v>
      </c>
      <c r="G32" s="32" t="s">
        <v>299</v>
      </c>
      <c r="H32" s="32" t="s">
        <v>522</v>
      </c>
      <c r="I32" s="32" t="s">
        <v>523</v>
      </c>
      <c r="J32" s="32"/>
      <c r="K32" s="37"/>
    </row>
    <row r="33" ht="22.5" customHeight="1" spans="1:11">
      <c r="A33" s="26" t="s">
        <v>268</v>
      </c>
      <c r="B33" s="30" t="s">
        <v>304</v>
      </c>
      <c r="C33" s="30" t="s">
        <v>305</v>
      </c>
      <c r="D33" s="26" t="s">
        <v>306</v>
      </c>
      <c r="E33" s="41" t="s">
        <v>36</v>
      </c>
      <c r="F33" s="32" t="s">
        <v>307</v>
      </c>
      <c r="G33" s="32" t="s">
        <v>307</v>
      </c>
      <c r="H33" s="32"/>
      <c r="I33" s="32"/>
      <c r="J33" s="32"/>
      <c r="K33" s="37"/>
    </row>
    <row r="34" ht="22.5" customHeight="1" spans="1:11">
      <c r="A34" s="26"/>
      <c r="B34" s="30"/>
      <c r="C34" s="30"/>
      <c r="D34" s="26"/>
      <c r="E34" s="41"/>
      <c r="F34" s="32"/>
      <c r="G34" s="32"/>
      <c r="H34" s="32"/>
      <c r="I34" s="32"/>
      <c r="J34" s="32"/>
      <c r="K34" s="37"/>
    </row>
    <row r="35" ht="22.5" customHeight="1" spans="1:11">
      <c r="A35" s="26"/>
      <c r="B35" s="30"/>
      <c r="C35" s="30"/>
      <c r="D35" s="26"/>
      <c r="E35" s="41"/>
      <c r="F35" s="32"/>
      <c r="G35" s="32"/>
      <c r="H35" s="32"/>
      <c r="I35" s="32"/>
      <c r="J35" s="32"/>
      <c r="K35" s="37"/>
    </row>
    <row r="36" ht="22.5" customHeight="1" spans="1:11">
      <c r="A36" s="26"/>
      <c r="B36" s="30"/>
      <c r="C36" s="30"/>
      <c r="D36" s="26"/>
      <c r="E36" s="41"/>
      <c r="F36" s="32"/>
      <c r="G36" s="32"/>
      <c r="H36" s="32"/>
      <c r="I36" s="32"/>
      <c r="J36" s="32"/>
      <c r="K36" s="37"/>
    </row>
    <row r="37" ht="22.5" customHeight="1" spans="1:11">
      <c r="A37" s="26"/>
      <c r="B37" s="30"/>
      <c r="C37" s="30"/>
      <c r="D37" s="26"/>
      <c r="E37" s="41"/>
      <c r="F37" s="32"/>
      <c r="G37" s="32"/>
      <c r="H37" s="32"/>
      <c r="I37" s="32"/>
      <c r="J37" s="32"/>
      <c r="K37" s="37"/>
    </row>
    <row r="38" ht="22.5" customHeight="1" spans="1:11">
      <c r="A38" s="26"/>
      <c r="B38" s="30"/>
      <c r="C38" s="30"/>
      <c r="D38" s="26"/>
      <c r="E38" s="41"/>
      <c r="F38" s="32"/>
      <c r="G38" s="32"/>
      <c r="H38" s="32"/>
      <c r="I38" s="32"/>
      <c r="J38" s="32"/>
      <c r="K38" s="37"/>
    </row>
    <row r="39" ht="22.5" customHeight="1" spans="1:11">
      <c r="A39" s="26"/>
      <c r="B39" s="30"/>
      <c r="C39" s="30"/>
      <c r="D39" s="26"/>
      <c r="E39" s="41"/>
      <c r="F39" s="32"/>
      <c r="G39" s="32"/>
      <c r="H39" s="32"/>
      <c r="I39" s="32"/>
      <c r="J39" s="32"/>
      <c r="K39" s="37"/>
    </row>
    <row r="40" ht="22.5" customHeight="1" spans="1:11">
      <c r="A40" s="26"/>
      <c r="B40" s="30"/>
      <c r="C40" s="30"/>
      <c r="D40" s="26"/>
      <c r="E40" s="41"/>
      <c r="F40" s="32"/>
      <c r="G40" s="32"/>
      <c r="H40" s="32"/>
      <c r="I40" s="32"/>
      <c r="J40" s="32"/>
      <c r="K40" s="37"/>
    </row>
    <row r="41" ht="22.5" customHeight="1" spans="1:11">
      <c r="A41" s="26"/>
      <c r="B41" s="30"/>
      <c r="C41" s="30"/>
      <c r="D41" s="26"/>
      <c r="E41" s="41"/>
      <c r="F41" s="32"/>
      <c r="G41" s="32"/>
      <c r="H41" s="32"/>
      <c r="I41" s="32"/>
      <c r="J41" s="32"/>
      <c r="K41" s="37"/>
    </row>
    <row r="42" ht="22.5" customHeight="1" spans="1:11">
      <c r="A42" s="26" t="s">
        <v>249</v>
      </c>
      <c r="B42" s="27"/>
      <c r="C42" s="27"/>
      <c r="D42" s="27"/>
      <c r="E42" s="27"/>
      <c r="F42" s="27"/>
      <c r="G42" s="32" t="s">
        <v>524</v>
      </c>
      <c r="H42" s="32" t="s">
        <v>525</v>
      </c>
      <c r="I42" s="32" t="s">
        <v>523</v>
      </c>
      <c r="J42" s="32"/>
      <c r="K42" s="29"/>
    </row>
    <row r="43" ht="25.5" customHeight="1" spans="1:11">
      <c r="A43" s="33" t="s">
        <v>68</v>
      </c>
      <c r="B43" s="42"/>
      <c r="C43" s="42"/>
      <c r="D43" s="42"/>
      <c r="E43" s="42"/>
      <c r="F43" s="42"/>
      <c r="G43" s="43" t="s">
        <v>471</v>
      </c>
      <c r="H43" s="43" t="s">
        <v>479</v>
      </c>
      <c r="I43" s="43" t="s">
        <v>480</v>
      </c>
      <c r="J43" s="43"/>
      <c r="K43" s="38"/>
    </row>
    <row r="44" ht="7.5" customHeight="1"/>
    <row r="45" ht="25.5" customHeight="1" spans="1:11">
      <c r="A45" s="34"/>
      <c r="B45" s="34"/>
      <c r="C45" s="34"/>
      <c r="D45" s="34"/>
      <c r="E45" s="34"/>
      <c r="F45" s="34"/>
      <c r="G45" s="34"/>
      <c r="H45" s="34"/>
      <c r="I45" s="34"/>
      <c r="J45" s="34"/>
      <c r="K45" s="34"/>
    </row>
  </sheetData>
  <mergeCells count="33">
    <mergeCell ref="A1:C1"/>
    <mergeCell ref="A2:K2"/>
    <mergeCell ref="A3:E3"/>
    <mergeCell ref="F3:H3"/>
    <mergeCell ref="I3:K3"/>
    <mergeCell ref="F4:J4"/>
    <mergeCell ref="H5:J5"/>
    <mergeCell ref="A19:F19"/>
    <mergeCell ref="A23:C23"/>
    <mergeCell ref="A24:K24"/>
    <mergeCell ref="A25:E25"/>
    <mergeCell ref="F25:H25"/>
    <mergeCell ref="I25:K25"/>
    <mergeCell ref="F26:J26"/>
    <mergeCell ref="H27:J27"/>
    <mergeCell ref="A42:F42"/>
    <mergeCell ref="A43:F43"/>
    <mergeCell ref="A4:A6"/>
    <mergeCell ref="A26:A28"/>
    <mergeCell ref="B4:B6"/>
    <mergeCell ref="B26:B28"/>
    <mergeCell ref="C4:C6"/>
    <mergeCell ref="C26:C28"/>
    <mergeCell ref="D4:D6"/>
    <mergeCell ref="D26:D28"/>
    <mergeCell ref="E4:E6"/>
    <mergeCell ref="E26:E28"/>
    <mergeCell ref="F5:F6"/>
    <mergeCell ref="F27:F28"/>
    <mergeCell ref="G5:G6"/>
    <mergeCell ref="G27:G28"/>
    <mergeCell ref="K4:K6"/>
    <mergeCell ref="K26:K28"/>
  </mergeCells>
  <printOptions horizontalCentered="1"/>
  <pageMargins left="0.393700787401575" right="0.393700787401575" top="0.393700787401575" bottom="0.393700787401575" header="0" footer="0"/>
  <pageSetup paperSize="9" fitToHeight="0" orientation="landscape"/>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表10_2_2-4 招标控制价扉页</vt:lpstr>
      <vt:lpstr>表10_2_2-11 编制说明</vt:lpstr>
      <vt:lpstr>表10_2_2-12 招标控制价费用表</vt:lpstr>
      <vt:lpstr>0_1_表10_2_2-13 【不含单列】单位(专业)工</vt:lpstr>
      <vt:lpstr>0_1_表10_2_2-16 分部分项工程清单与计价表</vt:lpstr>
      <vt:lpstr>0_1_表10_2_2-16 施工技术措施项目清单与计价</vt:lpstr>
      <vt:lpstr>0_1_表10_2-33主要工日、材料和设备、机械台班价</vt:lpstr>
      <vt:lpstr>0_2_表10_2_2-13 【不含单列】单位(专业)工</vt:lpstr>
      <vt:lpstr>0_2_表10_2_2-16 分部分项工程清单与计价表</vt:lpstr>
      <vt:lpstr>0_2_表10_2_2-16 施工技术措施项目清单与计价</vt:lpstr>
      <vt:lpstr>0_2_表10_2-33主要工日、材料和设备、机械台班价</vt:lpstr>
      <vt:lpstr>0_3_表10_2_2-13 【不含单列】单位(专业)工</vt:lpstr>
      <vt:lpstr>0_3_表10_2_2-16 分部分项工程清单与计价表</vt:lpstr>
      <vt:lpstr>0_3_表10_2_2-16 施工技术措施项目清单与计价</vt:lpstr>
      <vt:lpstr>0_3_表10_2-33主要工日、材料和设备、机械台班价</vt:lpstr>
      <vt:lpstr>0_4_表10_2_2-13 【不含单列】单位(专业)工</vt:lpstr>
      <vt:lpstr>0_4_表10_2_2-16 分部分项工程清单与计价表</vt:lpstr>
      <vt:lpstr>0_4_表10_2_2-16 施工技术措施项目清单与计价</vt:lpstr>
      <vt:lpstr>0_4_表10_2-33主要工日、材料和设备、机械台班价</vt:lpstr>
      <vt:lpstr>设备采购</vt:lpstr>
      <vt:lpstr>机房智能设备采购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吴哈哈</cp:lastModifiedBy>
  <dcterms:created xsi:type="dcterms:W3CDTF">2024-12-20T08:32:00Z</dcterms:created>
  <dcterms:modified xsi:type="dcterms:W3CDTF">2025-01-06T02:41:27Z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A70A002E91324B21B9BA4FC5F4BC8AB7_13</vt:lpwstr>
  </property>
  <property fmtid="{D5CDD505-2E9C-101B-9397-08002B2CF9AE}" pid="3" name="KSOProductBuildVer">
    <vt:lpwstr>2052-12.1.0.19770</vt:lpwstr>
  </property>
</Properties>
</file>